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15" i="1" l="1"/>
  <c r="K105" i="1"/>
  <c r="K95" i="1"/>
  <c r="K94" i="1"/>
  <c r="K85" i="1"/>
  <c r="K84" i="1"/>
  <c r="K74" i="1"/>
  <c r="K64" i="1"/>
  <c r="K55" i="1"/>
  <c r="K54" i="1"/>
  <c r="K53" i="1"/>
  <c r="K52" i="1"/>
  <c r="K51" i="1"/>
  <c r="K43" i="1"/>
  <c r="K42" i="1"/>
  <c r="K41" i="1"/>
  <c r="K40" i="1"/>
  <c r="K33" i="1"/>
  <c r="K32" i="1"/>
  <c r="K31" i="1"/>
  <c r="K30" i="1"/>
  <c r="K21" i="1"/>
  <c r="K20" i="1"/>
  <c r="K117" i="1"/>
</calcChain>
</file>

<file path=xl/sharedStrings.xml><?xml version="1.0" encoding="utf-8"?>
<sst xmlns="http://schemas.openxmlformats.org/spreadsheetml/2006/main" count="403" uniqueCount="81">
  <si>
    <t>Style Description</t>
  </si>
  <si>
    <t>Style</t>
  </si>
  <si>
    <t>Color</t>
  </si>
  <si>
    <t>Color Description</t>
  </si>
  <si>
    <t xml:space="preserve">TTL </t>
  </si>
  <si>
    <t>TTL PAIRS</t>
  </si>
  <si>
    <t>M050</t>
  </si>
  <si>
    <t>M060</t>
  </si>
  <si>
    <t>M065</t>
  </si>
  <si>
    <t>M070</t>
  </si>
  <si>
    <t>M075</t>
  </si>
  <si>
    <t>M080</t>
  </si>
  <si>
    <t>M085</t>
  </si>
  <si>
    <t>M090</t>
  </si>
  <si>
    <t>M095</t>
  </si>
  <si>
    <t>M100</t>
  </si>
  <si>
    <t>M105</t>
  </si>
  <si>
    <t>M110</t>
  </si>
  <si>
    <t>M115</t>
  </si>
  <si>
    <t>M120</t>
  </si>
  <si>
    <t>M130</t>
  </si>
  <si>
    <t>M140</t>
  </si>
  <si>
    <t>M150</t>
  </si>
  <si>
    <t>Womens</t>
  </si>
  <si>
    <t>ZEPHYR MID</t>
  </si>
  <si>
    <t>2754W</t>
  </si>
  <si>
    <t>051</t>
  </si>
  <si>
    <t>GRAY FOG</t>
  </si>
  <si>
    <t>CORSICA</t>
  </si>
  <si>
    <t>4390</t>
  </si>
  <si>
    <t>122</t>
  </si>
  <si>
    <t>TAUPE</t>
  </si>
  <si>
    <t>4390-H1</t>
  </si>
  <si>
    <t>4390-H6</t>
  </si>
  <si>
    <t>4390-H9</t>
  </si>
  <si>
    <t>030</t>
  </si>
  <si>
    <t>CHARCOAL</t>
  </si>
  <si>
    <t>4390-HW</t>
  </si>
  <si>
    <t>OLYMPUS</t>
  </si>
  <si>
    <t>2383W-H1</t>
  </si>
  <si>
    <t>2383W-H6</t>
  </si>
  <si>
    <t>2383W-H9</t>
  </si>
  <si>
    <t>2383W-HW</t>
  </si>
  <si>
    <t>2383W-W9</t>
  </si>
  <si>
    <t>Mens</t>
  </si>
  <si>
    <t>ZEPHYR LOW</t>
  </si>
  <si>
    <t>2753M</t>
  </si>
  <si>
    <t>220</t>
  </si>
  <si>
    <t>HICKORY  II</t>
  </si>
  <si>
    <t>2754M</t>
  </si>
  <si>
    <t>209</t>
  </si>
  <si>
    <t>DARK BROWN</t>
  </si>
  <si>
    <t>TALLAC</t>
  </si>
  <si>
    <t>2750M</t>
  </si>
  <si>
    <t>205</t>
  </si>
  <si>
    <t>CHOCOLATE</t>
  </si>
  <si>
    <t>2750M-II</t>
  </si>
  <si>
    <t>260</t>
  </si>
  <si>
    <t>TAN</t>
  </si>
  <si>
    <t>BROCK WIDE</t>
  </si>
  <si>
    <t>2392M</t>
  </si>
  <si>
    <t>012</t>
  </si>
  <si>
    <t>BLACK/GREY</t>
  </si>
  <si>
    <t>EDGEWOOD LOW</t>
  </si>
  <si>
    <t>2755M</t>
  </si>
  <si>
    <t>OPEN</t>
  </si>
  <si>
    <t>Casepack</t>
  </si>
  <si>
    <t xml:space="preserve">Style </t>
  </si>
  <si>
    <t>MSRP</t>
  </si>
  <si>
    <t xml:space="preserve">SELL PRICE </t>
  </si>
  <si>
    <t>TTL cases</t>
  </si>
  <si>
    <t>Note: Case pack details at bottom of the offer.</t>
  </si>
  <si>
    <r>
      <t xml:space="preserve">Quantity: </t>
    </r>
    <r>
      <rPr>
        <b/>
        <sz val="16"/>
        <color indexed="8"/>
        <rFont val="Arial"/>
        <family val="2"/>
      </rPr>
      <t>36,320</t>
    </r>
    <r>
      <rPr>
        <sz val="12"/>
        <color indexed="8"/>
        <rFont val="Arial"/>
        <family val="2"/>
      </rPr>
      <t xml:space="preserve"> pair</t>
    </r>
  </si>
  <si>
    <t>Release for the EU.</t>
  </si>
  <si>
    <t>Total</t>
  </si>
  <si>
    <r>
      <t xml:space="preserve">Restrictions: </t>
    </r>
    <r>
      <rPr>
        <b/>
        <sz val="14"/>
        <color indexed="10"/>
        <rFont val="Arial"/>
        <family val="2"/>
      </rPr>
      <t>Export Only.  No Sales in Canada or USA.</t>
    </r>
  </si>
  <si>
    <t>U.S. 25.00</t>
  </si>
  <si>
    <t>US $ 23.00</t>
  </si>
  <si>
    <t>US$ 25.00</t>
  </si>
  <si>
    <t>US$ 23.00</t>
  </si>
  <si>
    <t>US.$  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</si>
</sst>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_);_(* \(#,##0\);_(* &quot;-&quot;??_);_(@_)"/>
  </numFmts>
  <fonts count="13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u/>
      <sz val="12"/>
      <color indexed="8"/>
      <name val="Arial"/>
      <family val="2"/>
    </font>
    <font>
      <b/>
      <sz val="14"/>
      <color indexed="10"/>
      <name val="Arial"/>
      <family val="2"/>
    </font>
    <font>
      <b/>
      <sz val="1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6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247650</xdr:colOff>
      <xdr:row>18</xdr:row>
      <xdr:rowOff>28575</xdr:rowOff>
    </xdr:from>
    <xdr:to>
      <xdr:col>28</xdr:col>
      <xdr:colOff>1866900</xdr:colOff>
      <xdr:row>25</xdr:row>
      <xdr:rowOff>0</xdr:rowOff>
    </xdr:to>
    <xdr:pic>
      <xdr:nvPicPr>
        <xdr:cNvPr id="1025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7175" y="5076825"/>
          <a:ext cx="1619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285750</xdr:colOff>
      <xdr:row>27</xdr:row>
      <xdr:rowOff>180975</xdr:rowOff>
    </xdr:from>
    <xdr:to>
      <xdr:col>28</xdr:col>
      <xdr:colOff>1933575</xdr:colOff>
      <xdr:row>35</xdr:row>
      <xdr:rowOff>57150</xdr:rowOff>
    </xdr:to>
    <xdr:pic>
      <xdr:nvPicPr>
        <xdr:cNvPr id="1026" name="image7.jpg" descr="CORSICA WID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35275" y="6858000"/>
          <a:ext cx="16478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409575</xdr:colOff>
      <xdr:row>39</xdr:row>
      <xdr:rowOff>85725</xdr:rowOff>
    </xdr:from>
    <xdr:to>
      <xdr:col>28</xdr:col>
      <xdr:colOff>1895475</xdr:colOff>
      <xdr:row>46</xdr:row>
      <xdr:rowOff>28575</xdr:rowOff>
    </xdr:to>
    <xdr:pic>
      <xdr:nvPicPr>
        <xdr:cNvPr id="1027" name="image1.jpg" descr="CORSIC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59100" y="8934450"/>
          <a:ext cx="14859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390525</xdr:colOff>
      <xdr:row>50</xdr:row>
      <xdr:rowOff>152400</xdr:rowOff>
    </xdr:from>
    <xdr:to>
      <xdr:col>28</xdr:col>
      <xdr:colOff>1866900</xdr:colOff>
      <xdr:row>57</xdr:row>
      <xdr:rowOff>142875</xdr:rowOff>
    </xdr:to>
    <xdr:pic>
      <xdr:nvPicPr>
        <xdr:cNvPr id="1028" name="image6.jpg" descr="OLYMPUS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640050" y="10991850"/>
          <a:ext cx="14763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314325</xdr:colOff>
      <xdr:row>63</xdr:row>
      <xdr:rowOff>9525</xdr:rowOff>
    </xdr:from>
    <xdr:to>
      <xdr:col>28</xdr:col>
      <xdr:colOff>1819275</xdr:colOff>
      <xdr:row>69</xdr:row>
      <xdr:rowOff>19050</xdr:rowOff>
    </xdr:to>
    <xdr:pic>
      <xdr:nvPicPr>
        <xdr:cNvPr id="1029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563850" y="13201650"/>
          <a:ext cx="1504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342900</xdr:colOff>
      <xdr:row>73</xdr:row>
      <xdr:rowOff>66675</xdr:rowOff>
    </xdr:from>
    <xdr:to>
      <xdr:col>28</xdr:col>
      <xdr:colOff>1800225</xdr:colOff>
      <xdr:row>80</xdr:row>
      <xdr:rowOff>38100</xdr:rowOff>
    </xdr:to>
    <xdr:pic>
      <xdr:nvPicPr>
        <xdr:cNvPr id="1030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592425" y="15068550"/>
          <a:ext cx="14573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352425</xdr:colOff>
      <xdr:row>82</xdr:row>
      <xdr:rowOff>66675</xdr:rowOff>
    </xdr:from>
    <xdr:to>
      <xdr:col>28</xdr:col>
      <xdr:colOff>1781175</xdr:colOff>
      <xdr:row>89</xdr:row>
      <xdr:rowOff>114300</xdr:rowOff>
    </xdr:to>
    <xdr:pic>
      <xdr:nvPicPr>
        <xdr:cNvPr id="1031" name="image8.jpg" descr="TALLAC WID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601950" y="16697325"/>
          <a:ext cx="14287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304800</xdr:colOff>
      <xdr:row>92</xdr:row>
      <xdr:rowOff>161925</xdr:rowOff>
    </xdr:from>
    <xdr:to>
      <xdr:col>28</xdr:col>
      <xdr:colOff>1952625</xdr:colOff>
      <xdr:row>100</xdr:row>
      <xdr:rowOff>123825</xdr:rowOff>
    </xdr:to>
    <xdr:pic>
      <xdr:nvPicPr>
        <xdr:cNvPr id="1032" name="image2.jpg" descr="TALLAC WID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54325" y="18602325"/>
          <a:ext cx="16478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314325</xdr:colOff>
      <xdr:row>104</xdr:row>
      <xdr:rowOff>0</xdr:rowOff>
    </xdr:from>
    <xdr:to>
      <xdr:col>29</xdr:col>
      <xdr:colOff>47625</xdr:colOff>
      <xdr:row>110</xdr:row>
      <xdr:rowOff>161925</xdr:rowOff>
    </xdr:to>
    <xdr:pic>
      <xdr:nvPicPr>
        <xdr:cNvPr id="1033" name="image9.jpg" descr="BROCK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563850" y="20612100"/>
          <a:ext cx="16954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419100</xdr:colOff>
      <xdr:row>113</xdr:row>
      <xdr:rowOff>152400</xdr:rowOff>
    </xdr:from>
    <xdr:to>
      <xdr:col>28</xdr:col>
      <xdr:colOff>1905000</xdr:colOff>
      <xdr:row>120</xdr:row>
      <xdr:rowOff>0</xdr:rowOff>
    </xdr:to>
    <xdr:pic>
      <xdr:nvPicPr>
        <xdr:cNvPr id="1034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668625" y="22393275"/>
          <a:ext cx="1485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142875</xdr:colOff>
      <xdr:row>123</xdr:row>
      <xdr:rowOff>38100</xdr:rowOff>
    </xdr:from>
    <xdr:to>
      <xdr:col>9</xdr:col>
      <xdr:colOff>457200</xdr:colOff>
      <xdr:row>129</xdr:row>
      <xdr:rowOff>95250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24155400"/>
          <a:ext cx="6448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10</xdr:col>
      <xdr:colOff>333375</xdr:colOff>
      <xdr:row>138</xdr:row>
      <xdr:rowOff>47625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384125"/>
          <a:ext cx="72199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0</xdr:row>
      <xdr:rowOff>95250</xdr:rowOff>
    </xdr:from>
    <xdr:to>
      <xdr:col>5</xdr:col>
      <xdr:colOff>133350</xdr:colOff>
      <xdr:row>0</xdr:row>
      <xdr:rowOff>800100</xdr:rowOff>
    </xdr:to>
    <xdr:pic>
      <xdr:nvPicPr>
        <xdr:cNvPr id="1037" name="Picture 13" descr="BEARPAW Trademark of Romeo &amp; Juliette, Inc.. Serial Number: 77680392 ...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0" y="95250"/>
          <a:ext cx="2914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1"/>
  <sheetViews>
    <sheetView tabSelected="1" zoomScale="90" zoomScaleNormal="90" workbookViewId="0">
      <selection activeCell="I9" sqref="I9"/>
    </sheetView>
  </sheetViews>
  <sheetFormatPr defaultColWidth="14.42578125" defaultRowHeight="15" customHeight="1" x14ac:dyDescent="0.25"/>
  <cols>
    <col min="1" max="1" width="7.7109375" bestFit="1" customWidth="1"/>
    <col min="2" max="2" width="15.7109375" style="1" customWidth="1"/>
    <col min="3" max="3" width="10" style="1" bestFit="1" customWidth="1"/>
    <col min="4" max="4" width="10.140625" style="1" bestFit="1" customWidth="1"/>
    <col min="5" max="5" width="5.28515625" style="1" bestFit="1" customWidth="1"/>
    <col min="6" max="6" width="14.7109375" style="1" bestFit="1" customWidth="1"/>
    <col min="7" max="7" width="14.7109375" style="41" customWidth="1"/>
    <col min="8" max="8" width="10" style="34" bestFit="1" customWidth="1"/>
    <col min="9" max="9" width="3.7109375" style="1" bestFit="1" customWidth="1"/>
    <col min="10" max="10" width="11.28515625" style="42" bestFit="1" customWidth="1"/>
    <col min="11" max="11" width="11.7109375" style="50" bestFit="1" customWidth="1"/>
    <col min="12" max="12" width="6.140625" bestFit="1" customWidth="1"/>
    <col min="13" max="16" width="6.140625" style="1" bestFit="1" customWidth="1"/>
    <col min="17" max="17" width="10.85546875" style="1" customWidth="1"/>
    <col min="18" max="18" width="6.140625" style="1" bestFit="1" customWidth="1"/>
    <col min="19" max="19" width="11.5703125" style="1" customWidth="1"/>
    <col min="20" max="25" width="6.140625" style="1" bestFit="1" customWidth="1"/>
    <col min="26" max="26" width="6.140625" bestFit="1" customWidth="1"/>
    <col min="27" max="28" width="5.7109375" bestFit="1" customWidth="1"/>
    <col min="29" max="29" width="29.42578125" customWidth="1"/>
  </cols>
  <sheetData>
    <row r="1" spans="1:8" ht="66.400000000000006" customHeight="1" x14ac:dyDescent="0.25">
      <c r="A1" s="55"/>
      <c r="B1" s="56"/>
      <c r="C1" s="56"/>
      <c r="D1" s="56"/>
      <c r="E1" s="56"/>
      <c r="F1" s="57"/>
      <c r="G1" s="24"/>
      <c r="H1" s="27"/>
    </row>
    <row r="2" spans="1:8" ht="19.899999999999999" customHeight="1" x14ac:dyDescent="0.25">
      <c r="A2" s="19"/>
      <c r="B2" s="22"/>
      <c r="C2" s="4"/>
      <c r="D2" s="4"/>
      <c r="E2" s="4"/>
      <c r="F2" s="4"/>
      <c r="G2" s="24"/>
      <c r="H2" s="27"/>
    </row>
    <row r="3" spans="1:8" ht="19.899999999999999" customHeight="1" x14ac:dyDescent="0.25">
      <c r="A3" s="19" t="s">
        <v>75</v>
      </c>
      <c r="B3" s="22"/>
      <c r="C3" s="4"/>
      <c r="D3" s="4"/>
      <c r="E3" s="4"/>
      <c r="F3" s="4"/>
      <c r="G3" s="24"/>
      <c r="H3" s="27"/>
    </row>
    <row r="4" spans="1:8" ht="19.899999999999999" customHeight="1" x14ac:dyDescent="0.25">
      <c r="A4" s="19"/>
      <c r="B4" s="22"/>
      <c r="C4" s="4"/>
      <c r="D4" s="4"/>
      <c r="E4" s="4"/>
      <c r="F4" s="4"/>
      <c r="G4" s="24"/>
      <c r="H4" s="27"/>
    </row>
    <row r="5" spans="1:8" ht="19.899999999999999" customHeight="1" x14ac:dyDescent="0.25">
      <c r="A5" s="19"/>
      <c r="B5" s="22"/>
      <c r="C5" s="4"/>
      <c r="D5" s="4"/>
      <c r="E5" s="4"/>
      <c r="F5" s="4"/>
      <c r="G5" s="24"/>
      <c r="H5" s="27"/>
    </row>
    <row r="6" spans="1:8" ht="19.899999999999999" customHeight="1" x14ac:dyDescent="0.25">
      <c r="A6" s="23" t="s">
        <v>73</v>
      </c>
      <c r="B6" s="4"/>
      <c r="C6" s="4"/>
      <c r="D6" s="4"/>
      <c r="E6" s="4"/>
      <c r="F6" s="4"/>
      <c r="G6" s="24"/>
      <c r="H6" s="27"/>
    </row>
    <row r="7" spans="1:8" ht="19.899999999999999" customHeight="1" x14ac:dyDescent="0.25">
      <c r="A7" s="18"/>
      <c r="B7" s="4"/>
      <c r="C7" s="4"/>
      <c r="D7" s="4"/>
      <c r="E7" s="4"/>
      <c r="F7" s="4"/>
      <c r="G7" s="24"/>
      <c r="H7" s="27"/>
    </row>
    <row r="8" spans="1:8" ht="19.899999999999999" customHeight="1" x14ac:dyDescent="0.25">
      <c r="A8" s="19" t="s">
        <v>71</v>
      </c>
      <c r="B8" s="4"/>
      <c r="C8" s="4"/>
      <c r="D8" s="4"/>
      <c r="E8" s="4"/>
      <c r="F8" s="4"/>
      <c r="G8" s="24"/>
      <c r="H8" s="27"/>
    </row>
    <row r="9" spans="1:8" ht="19.899999999999999" customHeight="1" x14ac:dyDescent="0.25">
      <c r="A9" s="18"/>
      <c r="B9" s="4"/>
      <c r="C9" s="4"/>
      <c r="D9" s="4"/>
      <c r="E9" s="4"/>
      <c r="F9" s="4"/>
      <c r="G9" s="24"/>
      <c r="H9" s="27"/>
    </row>
    <row r="10" spans="1:8" ht="19.899999999999999" customHeight="1" x14ac:dyDescent="0.25">
      <c r="A10" s="19" t="s">
        <v>72</v>
      </c>
      <c r="B10" s="4"/>
      <c r="C10" s="4"/>
      <c r="D10" s="4"/>
      <c r="E10" s="4"/>
      <c r="F10" s="4"/>
      <c r="G10" s="24"/>
      <c r="H10" s="27"/>
    </row>
    <row r="11" spans="1:8" ht="19.899999999999999" customHeight="1" x14ac:dyDescent="0.25">
      <c r="A11" s="19"/>
      <c r="B11" s="4"/>
      <c r="C11" s="4"/>
      <c r="D11" s="4"/>
      <c r="E11" s="4"/>
      <c r="F11" s="4"/>
      <c r="G11" s="24"/>
      <c r="H11" s="27"/>
    </row>
    <row r="12" spans="1:8" ht="19.899999999999999" customHeight="1" x14ac:dyDescent="0.25">
      <c r="A12" s="54"/>
      <c r="B12" s="4"/>
      <c r="C12" s="4"/>
      <c r="D12" s="4"/>
      <c r="E12" s="4"/>
      <c r="F12" s="4"/>
      <c r="G12" s="24"/>
      <c r="H12" s="27"/>
    </row>
    <row r="13" spans="1:8" ht="19.899999999999999" customHeight="1" x14ac:dyDescent="0.25">
      <c r="A13" s="21"/>
      <c r="B13" s="4"/>
      <c r="C13" s="4"/>
      <c r="D13" s="4"/>
      <c r="E13" s="4"/>
      <c r="F13" s="4"/>
      <c r="G13" s="24"/>
      <c r="H13" s="27"/>
    </row>
    <row r="14" spans="1:8" ht="19.899999999999999" customHeight="1" x14ac:dyDescent="0.25">
      <c r="A14" s="20"/>
      <c r="B14" s="4"/>
      <c r="C14" s="4"/>
      <c r="D14" s="4"/>
      <c r="E14" s="4"/>
      <c r="F14" s="4"/>
      <c r="G14" s="24"/>
      <c r="H14" s="27"/>
    </row>
    <row r="15" spans="1:8" ht="19.899999999999999" customHeight="1" x14ac:dyDescent="0.25">
      <c r="A15" s="19"/>
      <c r="B15" s="4"/>
      <c r="C15" s="4"/>
      <c r="D15" s="4"/>
      <c r="E15" s="4"/>
      <c r="F15" s="4"/>
      <c r="G15" s="24"/>
      <c r="H15" s="27"/>
    </row>
    <row r="16" spans="1:8" ht="19.899999999999999" customHeight="1" x14ac:dyDescent="0.25">
      <c r="A16" s="19"/>
      <c r="B16" s="4"/>
      <c r="C16" s="4"/>
      <c r="D16" s="4"/>
      <c r="E16" s="4"/>
      <c r="F16" s="4"/>
      <c r="G16" s="24"/>
      <c r="H16" s="27"/>
    </row>
    <row r="17" spans="1:29" ht="19.899999999999999" customHeight="1" x14ac:dyDescent="0.25">
      <c r="A17" s="19"/>
      <c r="B17" s="4"/>
      <c r="C17" s="4"/>
      <c r="D17" s="4"/>
      <c r="E17" s="4"/>
      <c r="F17" s="4"/>
      <c r="G17" s="24"/>
      <c r="H17" s="27"/>
    </row>
    <row r="18" spans="1:29" ht="19.899999999999999" customHeight="1" thickBot="1" x14ac:dyDescent="0.3">
      <c r="A18" s="19"/>
      <c r="B18" s="4"/>
      <c r="C18" s="4"/>
      <c r="D18" s="4"/>
      <c r="E18" s="4"/>
      <c r="F18" s="4"/>
      <c r="G18" s="24"/>
      <c r="H18" s="27"/>
    </row>
    <row r="19" spans="1:29" ht="14.25" customHeight="1" x14ac:dyDescent="0.25">
      <c r="A19" s="5"/>
      <c r="B19" s="6" t="s">
        <v>67</v>
      </c>
      <c r="C19" s="6"/>
      <c r="D19" s="6" t="s">
        <v>1</v>
      </c>
      <c r="E19" s="6" t="s">
        <v>2</v>
      </c>
      <c r="F19" s="6"/>
      <c r="G19" s="28" t="s">
        <v>69</v>
      </c>
      <c r="H19" s="28" t="s">
        <v>68</v>
      </c>
      <c r="I19" s="6"/>
      <c r="J19" s="43" t="s">
        <v>70</v>
      </c>
      <c r="K19" s="44" t="s">
        <v>5</v>
      </c>
      <c r="L19" s="7" t="s">
        <v>6</v>
      </c>
      <c r="M19" s="6" t="s">
        <v>7</v>
      </c>
      <c r="N19" s="6" t="s">
        <v>8</v>
      </c>
      <c r="O19" s="6" t="s">
        <v>9</v>
      </c>
      <c r="P19" s="6" t="s">
        <v>10</v>
      </c>
      <c r="Q19" s="6" t="s">
        <v>11</v>
      </c>
      <c r="R19" s="6" t="s">
        <v>12</v>
      </c>
      <c r="S19" s="6" t="s">
        <v>13</v>
      </c>
      <c r="T19" s="6" t="s">
        <v>14</v>
      </c>
      <c r="U19" s="6" t="s">
        <v>15</v>
      </c>
      <c r="V19" s="6" t="s">
        <v>16</v>
      </c>
      <c r="W19" s="6" t="s">
        <v>17</v>
      </c>
      <c r="X19" s="6" t="s">
        <v>18</v>
      </c>
      <c r="Y19" s="6" t="s">
        <v>19</v>
      </c>
      <c r="Z19" s="7" t="s">
        <v>20</v>
      </c>
      <c r="AA19" s="7" t="s">
        <v>21</v>
      </c>
      <c r="AB19" s="7" t="s">
        <v>22</v>
      </c>
      <c r="AC19" s="58"/>
    </row>
    <row r="20" spans="1:29" ht="14.25" customHeight="1" x14ac:dyDescent="0.25">
      <c r="A20" s="8" t="s">
        <v>23</v>
      </c>
      <c r="B20" s="9" t="s">
        <v>24</v>
      </c>
      <c r="C20" s="9" t="s">
        <v>65</v>
      </c>
      <c r="D20" s="9" t="s">
        <v>25</v>
      </c>
      <c r="E20" s="9" t="s">
        <v>26</v>
      </c>
      <c r="F20" s="9" t="s">
        <v>27</v>
      </c>
      <c r="G20" s="35" t="s">
        <v>76</v>
      </c>
      <c r="H20" s="29">
        <v>124.99</v>
      </c>
      <c r="I20" s="9">
        <v>1</v>
      </c>
      <c r="J20" s="45">
        <v>4526</v>
      </c>
      <c r="K20" s="51">
        <f>+J20*I20</f>
        <v>4526</v>
      </c>
      <c r="L20" s="12"/>
      <c r="M20" s="11">
        <v>398</v>
      </c>
      <c r="N20" s="11">
        <v>128</v>
      </c>
      <c r="O20" s="11">
        <v>947</v>
      </c>
      <c r="P20" s="11"/>
      <c r="Q20" s="11">
        <v>1245</v>
      </c>
      <c r="R20" s="11"/>
      <c r="S20" s="11">
        <v>1048</v>
      </c>
      <c r="T20" s="11"/>
      <c r="U20" s="11">
        <v>497</v>
      </c>
      <c r="V20" s="11"/>
      <c r="W20" s="11">
        <v>245</v>
      </c>
      <c r="X20" s="11"/>
      <c r="Y20" s="11">
        <v>18</v>
      </c>
      <c r="Z20" s="10"/>
      <c r="AA20" s="10"/>
      <c r="AB20" s="10"/>
      <c r="AC20" s="59"/>
    </row>
    <row r="21" spans="1:29" ht="14.25" customHeight="1" x14ac:dyDescent="0.25">
      <c r="A21" s="8" t="s">
        <v>23</v>
      </c>
      <c r="B21" s="9" t="s">
        <v>24</v>
      </c>
      <c r="C21" s="9" t="s">
        <v>65</v>
      </c>
      <c r="D21" s="9" t="s">
        <v>25</v>
      </c>
      <c r="E21" s="9" t="s">
        <v>26</v>
      </c>
      <c r="F21" s="9" t="s">
        <v>27</v>
      </c>
      <c r="G21" s="35"/>
      <c r="H21" s="29"/>
      <c r="I21" s="9">
        <v>1</v>
      </c>
      <c r="J21" s="45">
        <v>4914</v>
      </c>
      <c r="K21" s="51">
        <f>+J21*I21</f>
        <v>4914</v>
      </c>
      <c r="L21" s="12"/>
      <c r="M21" s="11">
        <v>312</v>
      </c>
      <c r="N21" s="11">
        <v>228</v>
      </c>
      <c r="O21" s="11">
        <v>756</v>
      </c>
      <c r="P21" s="11">
        <v>252</v>
      </c>
      <c r="Q21" s="11">
        <v>1080</v>
      </c>
      <c r="R21" s="11">
        <v>324</v>
      </c>
      <c r="S21" s="11">
        <v>894</v>
      </c>
      <c r="T21" s="11">
        <v>228</v>
      </c>
      <c r="U21" s="11">
        <v>540</v>
      </c>
      <c r="V21" s="11"/>
      <c r="W21" s="11">
        <v>264</v>
      </c>
      <c r="X21" s="11"/>
      <c r="Y21" s="11">
        <v>36</v>
      </c>
      <c r="Z21" s="10"/>
      <c r="AA21" s="10"/>
      <c r="AB21" s="10"/>
      <c r="AC21" s="59"/>
    </row>
    <row r="22" spans="1:29" ht="14.25" customHeight="1" x14ac:dyDescent="0.25">
      <c r="A22" s="8"/>
      <c r="B22" s="9"/>
      <c r="C22" s="9"/>
      <c r="D22" s="9"/>
      <c r="E22" s="9"/>
      <c r="F22" s="9"/>
      <c r="G22" s="35"/>
      <c r="H22" s="29"/>
      <c r="I22" s="9"/>
      <c r="J22" s="45"/>
      <c r="K22" s="48"/>
      <c r="L22" s="1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  <c r="AA22" s="10"/>
      <c r="AB22" s="10"/>
      <c r="AC22" s="59"/>
    </row>
    <row r="23" spans="1:29" ht="14.25" customHeight="1" x14ac:dyDescent="0.25">
      <c r="A23" s="8"/>
      <c r="B23" s="9"/>
      <c r="C23" s="9"/>
      <c r="D23" s="9"/>
      <c r="E23" s="9"/>
      <c r="F23" s="9"/>
      <c r="G23" s="35"/>
      <c r="H23" s="29"/>
      <c r="I23" s="9"/>
      <c r="J23" s="45"/>
      <c r="K23" s="48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0"/>
      <c r="AA23" s="10"/>
      <c r="AB23" s="10"/>
      <c r="AC23" s="59"/>
    </row>
    <row r="24" spans="1:29" ht="14.25" customHeight="1" x14ac:dyDescent="0.25">
      <c r="A24" s="8"/>
      <c r="B24" s="9"/>
      <c r="C24" s="9"/>
      <c r="D24" s="9"/>
      <c r="E24" s="9"/>
      <c r="F24" s="9"/>
      <c r="G24" s="35"/>
      <c r="H24" s="29"/>
      <c r="I24" s="9"/>
      <c r="J24" s="45"/>
      <c r="K24" s="48"/>
      <c r="L24" s="1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0"/>
      <c r="AA24" s="10"/>
      <c r="AB24" s="10"/>
      <c r="AC24" s="59"/>
    </row>
    <row r="25" spans="1:29" ht="14.25" customHeight="1" x14ac:dyDescent="0.25">
      <c r="A25" s="8"/>
      <c r="B25" s="9"/>
      <c r="C25" s="9"/>
      <c r="D25" s="9"/>
      <c r="E25" s="9"/>
      <c r="F25" s="9"/>
      <c r="G25" s="35"/>
      <c r="H25" s="29"/>
      <c r="I25" s="9"/>
      <c r="J25" s="45"/>
      <c r="K25" s="48"/>
      <c r="L25" s="10"/>
      <c r="M25" s="9"/>
      <c r="N25" s="9"/>
      <c r="O25" s="9"/>
      <c r="P25" s="9"/>
      <c r="Q25" s="9"/>
      <c r="R25" s="9"/>
      <c r="S25" s="9"/>
      <c r="T25" s="22"/>
      <c r="U25" s="9"/>
      <c r="V25" s="9"/>
      <c r="W25" s="9"/>
      <c r="X25" s="9"/>
      <c r="Y25" s="9"/>
      <c r="Z25" s="10"/>
      <c r="AA25" s="10"/>
      <c r="AB25" s="10"/>
      <c r="AC25" s="59"/>
    </row>
    <row r="26" spans="1:29" ht="14.25" customHeight="1" x14ac:dyDescent="0.25">
      <c r="A26" s="8"/>
      <c r="B26" s="9"/>
      <c r="C26" s="9"/>
      <c r="D26" s="9"/>
      <c r="E26" s="9"/>
      <c r="F26" s="9"/>
      <c r="G26" s="35"/>
      <c r="H26" s="29"/>
      <c r="I26" s="9"/>
      <c r="J26" s="45"/>
      <c r="K26" s="48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0"/>
      <c r="AA26" s="10"/>
      <c r="AB26" s="10"/>
      <c r="AC26" s="2"/>
    </row>
    <row r="27" spans="1:29" ht="14.25" customHeight="1" thickBot="1" x14ac:dyDescent="0.3">
      <c r="A27" s="13"/>
      <c r="B27" s="14"/>
      <c r="C27" s="14"/>
      <c r="D27" s="14"/>
      <c r="E27" s="14"/>
      <c r="F27" s="14"/>
      <c r="G27" s="36"/>
      <c r="H27" s="30"/>
      <c r="I27" s="14"/>
      <c r="J27" s="46"/>
      <c r="K27" s="52"/>
      <c r="L27" s="15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  <c r="AA27" s="15"/>
      <c r="AB27" s="15"/>
      <c r="AC27" s="3"/>
    </row>
    <row r="28" spans="1:29" ht="14.25" customHeight="1" thickBot="1" x14ac:dyDescent="0.3">
      <c r="A28" s="16"/>
      <c r="B28" s="17"/>
      <c r="C28" s="17"/>
      <c r="D28" s="17"/>
      <c r="E28" s="17"/>
      <c r="F28" s="17"/>
      <c r="G28" s="37"/>
      <c r="H28" s="31"/>
      <c r="I28" s="17"/>
      <c r="J28" s="47"/>
      <c r="K28" s="53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6"/>
      <c r="AA28" s="16"/>
      <c r="AB28" s="16"/>
    </row>
    <row r="29" spans="1:29" ht="14.25" customHeight="1" x14ac:dyDescent="0.25">
      <c r="A29" s="5"/>
      <c r="B29" s="6" t="s">
        <v>0</v>
      </c>
      <c r="C29" s="6"/>
      <c r="D29" s="6" t="s">
        <v>1</v>
      </c>
      <c r="E29" s="6" t="s">
        <v>2</v>
      </c>
      <c r="F29" s="6"/>
      <c r="G29" s="28" t="s">
        <v>69</v>
      </c>
      <c r="H29" s="28" t="s">
        <v>68</v>
      </c>
      <c r="I29" s="6"/>
      <c r="J29" s="43" t="s">
        <v>4</v>
      </c>
      <c r="K29" s="44" t="s">
        <v>5</v>
      </c>
      <c r="L29" s="7" t="s">
        <v>6</v>
      </c>
      <c r="M29" s="6" t="s">
        <v>7</v>
      </c>
      <c r="N29" s="6" t="s">
        <v>8</v>
      </c>
      <c r="O29" s="6" t="s">
        <v>9</v>
      </c>
      <c r="P29" s="6" t="s">
        <v>10</v>
      </c>
      <c r="Q29" s="6" t="s">
        <v>11</v>
      </c>
      <c r="R29" s="6" t="s">
        <v>12</v>
      </c>
      <c r="S29" s="6" t="s">
        <v>13</v>
      </c>
      <c r="T29" s="6" t="s">
        <v>14</v>
      </c>
      <c r="U29" s="6" t="s">
        <v>15</v>
      </c>
      <c r="V29" s="6" t="s">
        <v>16</v>
      </c>
      <c r="W29" s="6" t="s">
        <v>17</v>
      </c>
      <c r="X29" s="6" t="s">
        <v>18</v>
      </c>
      <c r="Y29" s="6" t="s">
        <v>19</v>
      </c>
      <c r="Z29" s="7" t="s">
        <v>20</v>
      </c>
      <c r="AA29" s="7" t="s">
        <v>21</v>
      </c>
      <c r="AB29" s="7" t="s">
        <v>22</v>
      </c>
      <c r="AC29" s="58"/>
    </row>
    <row r="30" spans="1:29" ht="14.25" customHeight="1" x14ac:dyDescent="0.25">
      <c r="A30" s="8" t="s">
        <v>23</v>
      </c>
      <c r="B30" s="9" t="s">
        <v>28</v>
      </c>
      <c r="C30" s="9" t="s">
        <v>65</v>
      </c>
      <c r="D30" s="9" t="s">
        <v>29</v>
      </c>
      <c r="E30" s="9" t="s">
        <v>30</v>
      </c>
      <c r="F30" s="9" t="s">
        <v>31</v>
      </c>
      <c r="G30" s="38" t="s">
        <v>77</v>
      </c>
      <c r="H30" s="29">
        <v>124.99</v>
      </c>
      <c r="I30" s="9">
        <v>1</v>
      </c>
      <c r="J30" s="45">
        <v>4448</v>
      </c>
      <c r="K30" s="51">
        <f>+J30*I30</f>
        <v>4448</v>
      </c>
      <c r="L30" s="12">
        <v>135</v>
      </c>
      <c r="M30" s="11">
        <v>169</v>
      </c>
      <c r="N30" s="11">
        <v>195</v>
      </c>
      <c r="O30" s="11">
        <v>482</v>
      </c>
      <c r="P30" s="11">
        <v>388</v>
      </c>
      <c r="Q30" s="11">
        <v>617</v>
      </c>
      <c r="R30" s="11">
        <v>455</v>
      </c>
      <c r="S30" s="11">
        <v>504</v>
      </c>
      <c r="T30" s="11">
        <v>415</v>
      </c>
      <c r="U30" s="11">
        <v>513</v>
      </c>
      <c r="V30" s="11"/>
      <c r="W30" s="11">
        <v>344</v>
      </c>
      <c r="X30" s="11"/>
      <c r="Y30" s="11">
        <v>153</v>
      </c>
      <c r="Z30" s="12">
        <v>78</v>
      </c>
      <c r="AA30" s="10"/>
      <c r="AB30" s="10"/>
      <c r="AC30" s="59"/>
    </row>
    <row r="31" spans="1:29" ht="14.25" customHeight="1" x14ac:dyDescent="0.25">
      <c r="A31" s="8" t="s">
        <v>23</v>
      </c>
      <c r="B31" s="9" t="s">
        <v>28</v>
      </c>
      <c r="C31" s="9" t="s">
        <v>66</v>
      </c>
      <c r="D31" s="9" t="s">
        <v>32</v>
      </c>
      <c r="E31" s="9" t="s">
        <v>30</v>
      </c>
      <c r="F31" s="9" t="s">
        <v>31</v>
      </c>
      <c r="G31" s="38"/>
      <c r="H31" s="29"/>
      <c r="I31" s="9">
        <v>12</v>
      </c>
      <c r="J31" s="45">
        <v>41</v>
      </c>
      <c r="K31" s="51">
        <f>+J31*I31</f>
        <v>492</v>
      </c>
      <c r="L31" s="1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"/>
      <c r="AB31" s="10"/>
      <c r="AC31" s="59"/>
    </row>
    <row r="32" spans="1:29" ht="14.25" customHeight="1" x14ac:dyDescent="0.25">
      <c r="A32" s="8" t="s">
        <v>23</v>
      </c>
      <c r="B32" s="9" t="s">
        <v>28</v>
      </c>
      <c r="C32" s="9" t="s">
        <v>66</v>
      </c>
      <c r="D32" s="9" t="s">
        <v>33</v>
      </c>
      <c r="E32" s="9" t="s">
        <v>30</v>
      </c>
      <c r="F32" s="9" t="s">
        <v>31</v>
      </c>
      <c r="G32" s="38"/>
      <c r="H32" s="29"/>
      <c r="I32" s="9">
        <v>6</v>
      </c>
      <c r="J32" s="45">
        <v>85</v>
      </c>
      <c r="K32" s="51">
        <f>+J32*I32</f>
        <v>510</v>
      </c>
      <c r="L32" s="1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  <c r="AA32" s="10"/>
      <c r="AB32" s="10"/>
      <c r="AC32" s="59"/>
    </row>
    <row r="33" spans="1:29" ht="14.25" customHeight="1" x14ac:dyDescent="0.25">
      <c r="A33" s="8" t="s">
        <v>23</v>
      </c>
      <c r="B33" s="9" t="s">
        <v>28</v>
      </c>
      <c r="C33" s="9" t="s">
        <v>66</v>
      </c>
      <c r="D33" s="9" t="s">
        <v>34</v>
      </c>
      <c r="E33" s="9" t="s">
        <v>30</v>
      </c>
      <c r="F33" s="9" t="s">
        <v>31</v>
      </c>
      <c r="G33" s="38"/>
      <c r="H33" s="29"/>
      <c r="I33" s="9">
        <v>9</v>
      </c>
      <c r="J33" s="45">
        <v>10</v>
      </c>
      <c r="K33" s="51">
        <f>+J33*I33</f>
        <v>90</v>
      </c>
      <c r="L33" s="1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  <c r="AA33" s="10"/>
      <c r="AB33" s="10"/>
      <c r="AC33" s="59"/>
    </row>
    <row r="34" spans="1:29" ht="14.25" customHeight="1" x14ac:dyDescent="0.25">
      <c r="A34" s="8"/>
      <c r="B34" s="9"/>
      <c r="C34" s="9"/>
      <c r="D34" s="9"/>
      <c r="E34" s="9"/>
      <c r="F34" s="9"/>
      <c r="G34" s="35"/>
      <c r="H34" s="29"/>
      <c r="I34" s="9"/>
      <c r="J34" s="45"/>
      <c r="K34" s="48"/>
      <c r="L34" s="1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  <c r="AA34" s="10"/>
      <c r="AB34" s="10"/>
      <c r="AC34" s="59"/>
    </row>
    <row r="35" spans="1:29" ht="14.25" customHeight="1" x14ac:dyDescent="0.25">
      <c r="A35" s="8"/>
      <c r="B35" s="9"/>
      <c r="C35" s="9"/>
      <c r="D35" s="9"/>
      <c r="E35" s="9"/>
      <c r="F35" s="9"/>
      <c r="G35" s="35"/>
      <c r="H35" s="29"/>
      <c r="I35" s="9"/>
      <c r="J35" s="45"/>
      <c r="K35" s="48"/>
      <c r="L35" s="1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  <c r="AA35" s="10"/>
      <c r="AB35" s="10"/>
      <c r="AC35" s="59"/>
    </row>
    <row r="36" spans="1:29" ht="14.25" customHeight="1" x14ac:dyDescent="0.25">
      <c r="A36" s="8"/>
      <c r="B36" s="9"/>
      <c r="C36" s="9"/>
      <c r="D36" s="9"/>
      <c r="E36" s="9"/>
      <c r="F36" s="9"/>
      <c r="G36" s="35"/>
      <c r="H36" s="29"/>
      <c r="I36" s="9"/>
      <c r="J36" s="45"/>
      <c r="K36" s="48"/>
      <c r="L36" s="1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  <c r="AA36" s="10"/>
      <c r="AB36" s="10"/>
      <c r="AC36" s="59"/>
    </row>
    <row r="37" spans="1:29" ht="14.25" customHeight="1" thickBot="1" x14ac:dyDescent="0.3">
      <c r="A37" s="13"/>
      <c r="B37" s="14"/>
      <c r="C37" s="14"/>
      <c r="D37" s="14"/>
      <c r="E37" s="14"/>
      <c r="F37" s="14"/>
      <c r="G37" s="36"/>
      <c r="H37" s="30"/>
      <c r="I37" s="14"/>
      <c r="J37" s="46"/>
      <c r="K37" s="52"/>
      <c r="L37" s="15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  <c r="AA37" s="15"/>
      <c r="AB37" s="15"/>
      <c r="AC37" s="3"/>
    </row>
    <row r="38" spans="1:29" ht="14.25" customHeight="1" thickBot="1" x14ac:dyDescent="0.3">
      <c r="A38" s="16"/>
      <c r="B38" s="17"/>
      <c r="C38" s="17"/>
      <c r="D38" s="17"/>
      <c r="E38" s="17"/>
      <c r="F38" s="17"/>
      <c r="G38" s="37"/>
      <c r="H38" s="31"/>
      <c r="I38" s="17"/>
      <c r="J38" s="47"/>
      <c r="K38" s="53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6"/>
      <c r="AA38" s="16"/>
      <c r="AB38" s="16"/>
    </row>
    <row r="39" spans="1:29" ht="14.25" customHeight="1" x14ac:dyDescent="0.25">
      <c r="A39" s="5"/>
      <c r="B39" s="6" t="s">
        <v>67</v>
      </c>
      <c r="C39" s="6"/>
      <c r="D39" s="6" t="s">
        <v>1</v>
      </c>
      <c r="E39" s="6" t="s">
        <v>2</v>
      </c>
      <c r="F39" s="6"/>
      <c r="G39" s="28" t="s">
        <v>69</v>
      </c>
      <c r="H39" s="28" t="s">
        <v>68</v>
      </c>
      <c r="I39" s="6"/>
      <c r="J39" s="43" t="s">
        <v>4</v>
      </c>
      <c r="K39" s="44" t="s">
        <v>5</v>
      </c>
      <c r="L39" s="7" t="s">
        <v>6</v>
      </c>
      <c r="M39" s="6" t="s">
        <v>7</v>
      </c>
      <c r="N39" s="6" t="s">
        <v>8</v>
      </c>
      <c r="O39" s="6" t="s">
        <v>9</v>
      </c>
      <c r="P39" s="6" t="s">
        <v>10</v>
      </c>
      <c r="Q39" s="6" t="s">
        <v>11</v>
      </c>
      <c r="R39" s="6" t="s">
        <v>12</v>
      </c>
      <c r="S39" s="6" t="s">
        <v>13</v>
      </c>
      <c r="T39" s="6" t="s">
        <v>14</v>
      </c>
      <c r="U39" s="6" t="s">
        <v>15</v>
      </c>
      <c r="V39" s="6" t="s">
        <v>16</v>
      </c>
      <c r="W39" s="6" t="s">
        <v>17</v>
      </c>
      <c r="X39" s="6" t="s">
        <v>18</v>
      </c>
      <c r="Y39" s="6" t="s">
        <v>19</v>
      </c>
      <c r="Z39" s="7" t="s">
        <v>20</v>
      </c>
      <c r="AA39" s="7" t="s">
        <v>21</v>
      </c>
      <c r="AB39" s="7" t="s">
        <v>22</v>
      </c>
      <c r="AC39" s="58"/>
    </row>
    <row r="40" spans="1:29" ht="14.25" customHeight="1" x14ac:dyDescent="0.25">
      <c r="A40" s="8" t="s">
        <v>23</v>
      </c>
      <c r="B40" s="9" t="s">
        <v>28</v>
      </c>
      <c r="C40" s="9" t="s">
        <v>65</v>
      </c>
      <c r="D40" s="9" t="s">
        <v>29</v>
      </c>
      <c r="E40" s="9" t="s">
        <v>35</v>
      </c>
      <c r="F40" s="9" t="s">
        <v>36</v>
      </c>
      <c r="G40" s="38" t="s">
        <v>78</v>
      </c>
      <c r="H40" s="29">
        <v>124.99</v>
      </c>
      <c r="I40" s="9">
        <v>1</v>
      </c>
      <c r="J40" s="45">
        <v>4238</v>
      </c>
      <c r="K40" s="51">
        <f>+J40*I40</f>
        <v>4238</v>
      </c>
      <c r="L40" s="12">
        <v>64</v>
      </c>
      <c r="M40" s="11">
        <v>284</v>
      </c>
      <c r="N40" s="11">
        <v>151</v>
      </c>
      <c r="O40" s="11">
        <v>507</v>
      </c>
      <c r="P40" s="11">
        <v>248</v>
      </c>
      <c r="Q40" s="11">
        <v>792</v>
      </c>
      <c r="R40" s="11">
        <v>283</v>
      </c>
      <c r="S40" s="11">
        <v>629</v>
      </c>
      <c r="T40" s="11">
        <v>352</v>
      </c>
      <c r="U40" s="11">
        <v>404</v>
      </c>
      <c r="V40" s="11"/>
      <c r="W40" s="11">
        <v>327</v>
      </c>
      <c r="X40" s="11"/>
      <c r="Y40" s="11">
        <v>120</v>
      </c>
      <c r="Z40" s="12">
        <v>77</v>
      </c>
      <c r="AA40" s="10"/>
      <c r="AB40" s="10"/>
      <c r="AC40" s="59"/>
    </row>
    <row r="41" spans="1:29" ht="14.25" customHeight="1" x14ac:dyDescent="0.25">
      <c r="A41" s="8" t="s">
        <v>23</v>
      </c>
      <c r="B41" s="9" t="s">
        <v>28</v>
      </c>
      <c r="C41" s="9" t="s">
        <v>66</v>
      </c>
      <c r="D41" s="9" t="s">
        <v>32</v>
      </c>
      <c r="E41" s="9" t="s">
        <v>35</v>
      </c>
      <c r="F41" s="9" t="s">
        <v>36</v>
      </c>
      <c r="G41" s="38"/>
      <c r="H41" s="29"/>
      <c r="I41" s="9">
        <v>12</v>
      </c>
      <c r="J41" s="45">
        <v>26</v>
      </c>
      <c r="K41" s="51">
        <f>+J41*I41</f>
        <v>312</v>
      </c>
      <c r="L41" s="1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  <c r="AA41" s="10"/>
      <c r="AB41" s="10"/>
      <c r="AC41" s="59"/>
    </row>
    <row r="42" spans="1:29" ht="14.25" customHeight="1" x14ac:dyDescent="0.25">
      <c r="A42" s="8" t="s">
        <v>23</v>
      </c>
      <c r="B42" s="9" t="s">
        <v>28</v>
      </c>
      <c r="C42" s="9" t="s">
        <v>66</v>
      </c>
      <c r="D42" s="9" t="s">
        <v>33</v>
      </c>
      <c r="E42" s="9" t="s">
        <v>35</v>
      </c>
      <c r="F42" s="9" t="s">
        <v>36</v>
      </c>
      <c r="G42" s="38"/>
      <c r="H42" s="29"/>
      <c r="I42" s="9">
        <v>6</v>
      </c>
      <c r="J42" s="45">
        <v>52</v>
      </c>
      <c r="K42" s="51">
        <f>+J42*I42</f>
        <v>312</v>
      </c>
      <c r="L42" s="1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  <c r="AA42" s="10"/>
      <c r="AB42" s="10"/>
      <c r="AC42" s="59"/>
    </row>
    <row r="43" spans="1:29" ht="14.25" customHeight="1" x14ac:dyDescent="0.25">
      <c r="A43" s="8" t="s">
        <v>23</v>
      </c>
      <c r="B43" s="9" t="s">
        <v>28</v>
      </c>
      <c r="C43" s="9" t="s">
        <v>66</v>
      </c>
      <c r="D43" s="9" t="s">
        <v>37</v>
      </c>
      <c r="E43" s="9" t="s">
        <v>35</v>
      </c>
      <c r="F43" s="9" t="s">
        <v>36</v>
      </c>
      <c r="G43" s="38"/>
      <c r="H43" s="29"/>
      <c r="I43" s="9">
        <v>12</v>
      </c>
      <c r="J43" s="45">
        <v>2</v>
      </c>
      <c r="K43" s="51">
        <f>+J43*I43</f>
        <v>24</v>
      </c>
      <c r="L43" s="1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  <c r="AA43" s="10"/>
      <c r="AB43" s="10"/>
      <c r="AC43" s="59"/>
    </row>
    <row r="44" spans="1:29" ht="14.25" customHeight="1" x14ac:dyDescent="0.25">
      <c r="A44" s="8" t="s">
        <v>23</v>
      </c>
      <c r="B44" s="9" t="s">
        <v>28</v>
      </c>
      <c r="C44" s="9" t="s">
        <v>66</v>
      </c>
      <c r="D44" s="9" t="s">
        <v>37</v>
      </c>
      <c r="E44" s="9" t="s">
        <v>35</v>
      </c>
      <c r="F44" s="9" t="s">
        <v>36</v>
      </c>
      <c r="G44" s="38"/>
      <c r="H44" s="29"/>
      <c r="I44" s="9"/>
      <c r="J44" s="45">
        <v>1800</v>
      </c>
      <c r="K44" s="51">
        <v>1800</v>
      </c>
      <c r="L44" s="1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0"/>
      <c r="AA44" s="10"/>
      <c r="AB44" s="10"/>
      <c r="AC44" s="59"/>
    </row>
    <row r="45" spans="1:29" ht="14.25" customHeight="1" x14ac:dyDescent="0.25">
      <c r="A45" s="8"/>
      <c r="B45" s="9"/>
      <c r="C45" s="9"/>
      <c r="D45" s="9"/>
      <c r="E45" s="9"/>
      <c r="F45" s="9"/>
      <c r="G45" s="35"/>
      <c r="H45" s="29"/>
      <c r="I45" s="9"/>
      <c r="J45" s="45"/>
      <c r="K45" s="48"/>
      <c r="L45" s="1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  <c r="AA45" s="10"/>
      <c r="AB45" s="10"/>
      <c r="AC45" s="59"/>
    </row>
    <row r="46" spans="1:29" ht="14.25" customHeight="1" x14ac:dyDescent="0.25">
      <c r="A46" s="8"/>
      <c r="B46" s="9"/>
      <c r="C46" s="9"/>
      <c r="D46" s="9"/>
      <c r="E46" s="9"/>
      <c r="F46" s="9"/>
      <c r="G46" s="35"/>
      <c r="H46" s="29"/>
      <c r="I46" s="9"/>
      <c r="J46" s="45"/>
      <c r="K46" s="48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0"/>
      <c r="AA46" s="10"/>
      <c r="AB46" s="10"/>
      <c r="AC46" s="59"/>
    </row>
    <row r="47" spans="1:29" ht="14.25" customHeight="1" x14ac:dyDescent="0.25">
      <c r="A47" s="8"/>
      <c r="B47" s="9"/>
      <c r="C47" s="9"/>
      <c r="D47" s="9"/>
      <c r="E47" s="9"/>
      <c r="F47" s="9"/>
      <c r="G47" s="35"/>
      <c r="H47" s="29"/>
      <c r="I47" s="9"/>
      <c r="J47" s="45"/>
      <c r="K47" s="48"/>
      <c r="L47" s="1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0"/>
      <c r="AA47" s="10"/>
      <c r="AB47" s="10"/>
      <c r="AC47" s="59"/>
    </row>
    <row r="48" spans="1:29" ht="14.25" customHeight="1" thickBot="1" x14ac:dyDescent="0.3">
      <c r="A48" s="13"/>
      <c r="B48" s="14"/>
      <c r="C48" s="14"/>
      <c r="D48" s="14"/>
      <c r="E48" s="14"/>
      <c r="F48" s="14"/>
      <c r="G48" s="36"/>
      <c r="H48" s="30"/>
      <c r="I48" s="14"/>
      <c r="J48" s="46"/>
      <c r="K48" s="52"/>
      <c r="L48" s="15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5"/>
      <c r="AB48" s="15"/>
      <c r="AC48" s="60"/>
    </row>
    <row r="49" spans="1:29" ht="14.25" customHeight="1" thickBot="1" x14ac:dyDescent="0.3">
      <c r="A49" s="16"/>
      <c r="B49" s="17"/>
      <c r="C49" s="17"/>
      <c r="D49" s="17"/>
      <c r="E49" s="17"/>
      <c r="F49" s="17"/>
      <c r="G49" s="37"/>
      <c r="H49" s="31"/>
      <c r="I49" s="17"/>
      <c r="J49" s="47"/>
      <c r="K49" s="53"/>
      <c r="L49" s="1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6"/>
      <c r="AA49" s="16"/>
      <c r="AB49" s="16"/>
    </row>
    <row r="50" spans="1:29" ht="14.25" customHeight="1" x14ac:dyDescent="0.25">
      <c r="A50" s="5"/>
      <c r="B50" s="6" t="s">
        <v>1</v>
      </c>
      <c r="C50" s="6"/>
      <c r="D50" s="6" t="s">
        <v>1</v>
      </c>
      <c r="E50" s="6" t="s">
        <v>2</v>
      </c>
      <c r="F50" s="6"/>
      <c r="G50" s="28" t="s">
        <v>69</v>
      </c>
      <c r="H50" s="28" t="s">
        <v>68</v>
      </c>
      <c r="I50" s="6"/>
      <c r="J50" s="43" t="s">
        <v>4</v>
      </c>
      <c r="K50" s="44" t="s">
        <v>5</v>
      </c>
      <c r="L50" s="7" t="s">
        <v>6</v>
      </c>
      <c r="M50" s="6" t="s">
        <v>7</v>
      </c>
      <c r="N50" s="6" t="s">
        <v>8</v>
      </c>
      <c r="O50" s="6" t="s">
        <v>9</v>
      </c>
      <c r="P50" s="6" t="s">
        <v>10</v>
      </c>
      <c r="Q50" s="6" t="s">
        <v>11</v>
      </c>
      <c r="R50" s="6" t="s">
        <v>12</v>
      </c>
      <c r="S50" s="6" t="s">
        <v>13</v>
      </c>
      <c r="T50" s="6" t="s">
        <v>14</v>
      </c>
      <c r="U50" s="6" t="s">
        <v>15</v>
      </c>
      <c r="V50" s="6" t="s">
        <v>16</v>
      </c>
      <c r="W50" s="6" t="s">
        <v>17</v>
      </c>
      <c r="X50" s="6" t="s">
        <v>18</v>
      </c>
      <c r="Y50" s="6" t="s">
        <v>19</v>
      </c>
      <c r="Z50" s="7" t="s">
        <v>20</v>
      </c>
      <c r="AA50" s="7" t="s">
        <v>21</v>
      </c>
      <c r="AB50" s="7" t="s">
        <v>22</v>
      </c>
      <c r="AC50" s="58"/>
    </row>
    <row r="51" spans="1:29" ht="14.25" customHeight="1" x14ac:dyDescent="0.25">
      <c r="A51" s="8" t="s">
        <v>23</v>
      </c>
      <c r="B51" s="9" t="s">
        <v>38</v>
      </c>
      <c r="C51" s="9" t="s">
        <v>66</v>
      </c>
      <c r="D51" s="9" t="s">
        <v>39</v>
      </c>
      <c r="E51" s="9" t="s">
        <v>30</v>
      </c>
      <c r="F51" s="9" t="s">
        <v>31</v>
      </c>
      <c r="G51" s="35" t="s">
        <v>79</v>
      </c>
      <c r="H51" s="29">
        <v>104.99</v>
      </c>
      <c r="I51" s="9">
        <v>12</v>
      </c>
      <c r="J51" s="45">
        <v>5</v>
      </c>
      <c r="K51" s="51">
        <f>+J51*I51</f>
        <v>60</v>
      </c>
      <c r="L51" s="1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0"/>
      <c r="AA51" s="10"/>
      <c r="AB51" s="10"/>
      <c r="AC51" s="59"/>
    </row>
    <row r="52" spans="1:29" ht="14.25" customHeight="1" x14ac:dyDescent="0.25">
      <c r="A52" s="8" t="s">
        <v>23</v>
      </c>
      <c r="B52" s="9" t="s">
        <v>38</v>
      </c>
      <c r="C52" s="9" t="s">
        <v>66</v>
      </c>
      <c r="D52" s="9" t="s">
        <v>40</v>
      </c>
      <c r="E52" s="9" t="s">
        <v>30</v>
      </c>
      <c r="F52" s="9" t="s">
        <v>31</v>
      </c>
      <c r="G52" s="35"/>
      <c r="H52" s="29"/>
      <c r="I52" s="9">
        <v>6</v>
      </c>
      <c r="J52" s="45">
        <v>14</v>
      </c>
      <c r="K52" s="51">
        <f>+J52*I52</f>
        <v>84</v>
      </c>
      <c r="L52" s="1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  <c r="AA52" s="10"/>
      <c r="AB52" s="10"/>
      <c r="AC52" s="59"/>
    </row>
    <row r="53" spans="1:29" ht="14.25" customHeight="1" x14ac:dyDescent="0.25">
      <c r="A53" s="8" t="s">
        <v>23</v>
      </c>
      <c r="B53" s="9" t="s">
        <v>38</v>
      </c>
      <c r="C53" s="9" t="s">
        <v>66</v>
      </c>
      <c r="D53" s="9" t="s">
        <v>41</v>
      </c>
      <c r="E53" s="9" t="s">
        <v>30</v>
      </c>
      <c r="F53" s="9" t="s">
        <v>31</v>
      </c>
      <c r="G53" s="35"/>
      <c r="H53" s="29"/>
      <c r="I53" s="9">
        <v>9</v>
      </c>
      <c r="J53" s="45">
        <v>7</v>
      </c>
      <c r="K53" s="51">
        <f>+J53*I53</f>
        <v>63</v>
      </c>
      <c r="L53" s="1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  <c r="AA53" s="10"/>
      <c r="AB53" s="10"/>
      <c r="AC53" s="59"/>
    </row>
    <row r="54" spans="1:29" ht="14.25" customHeight="1" x14ac:dyDescent="0.25">
      <c r="A54" s="8" t="s">
        <v>23</v>
      </c>
      <c r="B54" s="9" t="s">
        <v>38</v>
      </c>
      <c r="C54" s="9" t="s">
        <v>66</v>
      </c>
      <c r="D54" s="9" t="s">
        <v>42</v>
      </c>
      <c r="E54" s="9" t="s">
        <v>30</v>
      </c>
      <c r="F54" s="9" t="s">
        <v>31</v>
      </c>
      <c r="G54" s="35"/>
      <c r="H54" s="29"/>
      <c r="I54" s="9">
        <v>12</v>
      </c>
      <c r="J54" s="45">
        <v>10</v>
      </c>
      <c r="K54" s="51">
        <f>+J54*I54</f>
        <v>120</v>
      </c>
      <c r="L54" s="1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  <c r="AA54" s="10"/>
      <c r="AB54" s="10"/>
      <c r="AC54" s="59"/>
    </row>
    <row r="55" spans="1:29" ht="14.25" customHeight="1" x14ac:dyDescent="0.25">
      <c r="A55" s="8" t="s">
        <v>23</v>
      </c>
      <c r="B55" s="9" t="s">
        <v>38</v>
      </c>
      <c r="C55" s="9" t="s">
        <v>66</v>
      </c>
      <c r="D55" s="9" t="s">
        <v>43</v>
      </c>
      <c r="E55" s="9" t="s">
        <v>30</v>
      </c>
      <c r="F55" s="9" t="s">
        <v>31</v>
      </c>
      <c r="G55" s="35"/>
      <c r="H55" s="29"/>
      <c r="I55" s="9">
        <v>9</v>
      </c>
      <c r="J55" s="45">
        <v>219</v>
      </c>
      <c r="K55" s="51">
        <f>+J55*I55</f>
        <v>1971</v>
      </c>
      <c r="L55" s="1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0"/>
      <c r="AA55" s="10"/>
      <c r="AB55" s="10"/>
      <c r="AC55" s="59"/>
    </row>
    <row r="56" spans="1:29" ht="14.25" customHeight="1" x14ac:dyDescent="0.25">
      <c r="A56" s="8"/>
      <c r="B56" s="9"/>
      <c r="C56" s="9"/>
      <c r="D56" s="9"/>
      <c r="E56" s="9"/>
      <c r="F56" s="9"/>
      <c r="G56" s="35"/>
      <c r="H56" s="29"/>
      <c r="I56" s="9"/>
      <c r="J56" s="45"/>
      <c r="K56" s="48"/>
      <c r="L56" s="1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0"/>
      <c r="AA56" s="10"/>
      <c r="AB56" s="10"/>
      <c r="AC56" s="59"/>
    </row>
    <row r="57" spans="1:29" ht="14.25" customHeight="1" x14ac:dyDescent="0.25">
      <c r="A57" s="8"/>
      <c r="B57" s="9"/>
      <c r="C57" s="9"/>
      <c r="D57" s="9"/>
      <c r="E57" s="9"/>
      <c r="F57" s="9"/>
      <c r="G57" s="35"/>
      <c r="H57" s="29"/>
      <c r="I57" s="9"/>
      <c r="J57" s="45"/>
      <c r="K57" s="48"/>
      <c r="L57" s="1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  <c r="AA57" s="10"/>
      <c r="AB57" s="10"/>
      <c r="AC57" s="59"/>
    </row>
    <row r="58" spans="1:29" ht="14.25" customHeight="1" x14ac:dyDescent="0.25">
      <c r="A58" s="61"/>
      <c r="B58" s="62"/>
      <c r="C58" s="62"/>
      <c r="D58" s="62"/>
      <c r="E58" s="62"/>
      <c r="F58" s="62"/>
      <c r="G58" s="38"/>
      <c r="H58" s="29"/>
      <c r="I58" s="9"/>
      <c r="J58" s="45"/>
      <c r="K58" s="48"/>
      <c r="L58" s="1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  <c r="AA58" s="10"/>
      <c r="AB58" s="10"/>
      <c r="AC58" s="59"/>
    </row>
    <row r="59" spans="1:29" ht="14.25" customHeight="1" x14ac:dyDescent="0.25">
      <c r="A59" s="8"/>
      <c r="B59" s="9"/>
      <c r="C59" s="9"/>
      <c r="D59" s="9"/>
      <c r="E59" s="9"/>
      <c r="F59" s="9"/>
      <c r="G59" s="35"/>
      <c r="H59" s="29"/>
      <c r="I59" s="9"/>
      <c r="J59" s="45"/>
      <c r="K59" s="48"/>
      <c r="L59" s="1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  <c r="AA59" s="10"/>
      <c r="AB59" s="10"/>
      <c r="AC59" s="59"/>
    </row>
    <row r="60" spans="1:29" ht="14.25" customHeight="1" x14ac:dyDescent="0.25">
      <c r="A60" s="8"/>
      <c r="B60" s="9"/>
      <c r="C60" s="9"/>
      <c r="D60" s="9"/>
      <c r="E60" s="9"/>
      <c r="F60" s="9"/>
      <c r="G60" s="35"/>
      <c r="H60" s="29"/>
      <c r="I60" s="9"/>
      <c r="J60" s="45"/>
      <c r="K60" s="48"/>
      <c r="L60" s="1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  <c r="AA60" s="10"/>
      <c r="AB60" s="10"/>
      <c r="AC60" s="59"/>
    </row>
    <row r="61" spans="1:29" ht="14.25" customHeight="1" thickBot="1" x14ac:dyDescent="0.3">
      <c r="A61" s="13"/>
      <c r="B61" s="14"/>
      <c r="C61" s="14"/>
      <c r="D61" s="14"/>
      <c r="E61" s="14"/>
      <c r="F61" s="14"/>
      <c r="G61" s="36"/>
      <c r="H61" s="30"/>
      <c r="I61" s="14"/>
      <c r="J61" s="46"/>
      <c r="K61" s="52"/>
      <c r="L61" s="15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5"/>
      <c r="AA61" s="15"/>
      <c r="AB61" s="15"/>
      <c r="AC61" s="60"/>
    </row>
    <row r="62" spans="1:29" ht="14.25" customHeight="1" thickBot="1" x14ac:dyDescent="0.3">
      <c r="A62" s="16"/>
      <c r="B62" s="17"/>
      <c r="C62" s="17"/>
      <c r="D62" s="17"/>
      <c r="E62" s="17"/>
      <c r="F62" s="17"/>
      <c r="G62" s="37"/>
      <c r="H62" s="31"/>
      <c r="I62" s="17"/>
      <c r="J62" s="47"/>
      <c r="K62" s="53"/>
      <c r="L62" s="16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6"/>
      <c r="AA62" s="16"/>
      <c r="AB62" s="16"/>
    </row>
    <row r="63" spans="1:29" ht="14.25" customHeight="1" x14ac:dyDescent="0.25">
      <c r="A63" s="5"/>
      <c r="B63" s="6" t="s">
        <v>67</v>
      </c>
      <c r="C63" s="6"/>
      <c r="D63" s="6" t="s">
        <v>1</v>
      </c>
      <c r="E63" s="6" t="s">
        <v>2</v>
      </c>
      <c r="F63" s="6"/>
      <c r="G63" s="28" t="s">
        <v>69</v>
      </c>
      <c r="H63" s="28" t="s">
        <v>68</v>
      </c>
      <c r="I63" s="6"/>
      <c r="J63" s="43" t="s">
        <v>4</v>
      </c>
      <c r="K63" s="44" t="s">
        <v>5</v>
      </c>
      <c r="L63" s="7" t="s">
        <v>6</v>
      </c>
      <c r="M63" s="6" t="s">
        <v>7</v>
      </c>
      <c r="N63" s="6" t="s">
        <v>8</v>
      </c>
      <c r="O63" s="6" t="s">
        <v>9</v>
      </c>
      <c r="P63" s="6" t="s">
        <v>10</v>
      </c>
      <c r="Q63" s="6" t="s">
        <v>11</v>
      </c>
      <c r="R63" s="6" t="s">
        <v>12</v>
      </c>
      <c r="S63" s="6" t="s">
        <v>13</v>
      </c>
      <c r="T63" s="6" t="s">
        <v>14</v>
      </c>
      <c r="U63" s="6" t="s">
        <v>15</v>
      </c>
      <c r="V63" s="6" t="s">
        <v>16</v>
      </c>
      <c r="W63" s="6" t="s">
        <v>17</v>
      </c>
      <c r="X63" s="6" t="s">
        <v>18</v>
      </c>
      <c r="Y63" s="6" t="s">
        <v>19</v>
      </c>
      <c r="Z63" s="7" t="s">
        <v>20</v>
      </c>
      <c r="AA63" s="7" t="s">
        <v>21</v>
      </c>
      <c r="AB63" s="7" t="s">
        <v>22</v>
      </c>
      <c r="AC63" s="58"/>
    </row>
    <row r="64" spans="1:29" ht="14.25" customHeight="1" x14ac:dyDescent="0.25">
      <c r="A64" s="8" t="s">
        <v>44</v>
      </c>
      <c r="B64" s="9" t="s">
        <v>45</v>
      </c>
      <c r="C64" s="9" t="s">
        <v>65</v>
      </c>
      <c r="D64" s="9" t="s">
        <v>46</v>
      </c>
      <c r="E64" s="9" t="s">
        <v>47</v>
      </c>
      <c r="F64" s="9" t="s">
        <v>48</v>
      </c>
      <c r="G64" s="35" t="s">
        <v>79</v>
      </c>
      <c r="H64" s="29">
        <v>104.99</v>
      </c>
      <c r="I64" s="9">
        <v>1</v>
      </c>
      <c r="J64" s="45">
        <v>1980</v>
      </c>
      <c r="K64" s="51">
        <f>+J64*I64</f>
        <v>1980</v>
      </c>
      <c r="L64" s="1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  <c r="AA64" s="10"/>
      <c r="AB64" s="10"/>
      <c r="AC64" s="59"/>
    </row>
    <row r="65" spans="1:29" ht="14.25" customHeight="1" x14ac:dyDescent="0.25">
      <c r="A65" s="8"/>
      <c r="B65" s="9"/>
      <c r="C65" s="9"/>
      <c r="D65" s="9"/>
      <c r="E65" s="9"/>
      <c r="F65" s="9"/>
      <c r="G65" s="35"/>
      <c r="H65" s="29"/>
      <c r="I65" s="9"/>
      <c r="J65" s="45"/>
      <c r="K65" s="48"/>
      <c r="L65" s="1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  <c r="AA65" s="10"/>
      <c r="AB65" s="10"/>
      <c r="AC65" s="59"/>
    </row>
    <row r="66" spans="1:29" ht="14.25" customHeight="1" x14ac:dyDescent="0.25">
      <c r="A66" s="8"/>
      <c r="B66" s="9"/>
      <c r="C66" s="9"/>
      <c r="D66" s="9"/>
      <c r="E66" s="9"/>
      <c r="F66" s="9"/>
      <c r="G66" s="35"/>
      <c r="H66" s="29"/>
      <c r="I66" s="9"/>
      <c r="J66" s="45"/>
      <c r="K66" s="48"/>
      <c r="L66" s="1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  <c r="AA66" s="10"/>
      <c r="AB66" s="10"/>
      <c r="AC66" s="59"/>
    </row>
    <row r="67" spans="1:29" ht="14.25" customHeight="1" x14ac:dyDescent="0.25">
      <c r="A67" s="8"/>
      <c r="B67" s="9"/>
      <c r="C67" s="9"/>
      <c r="D67" s="9"/>
      <c r="E67" s="9"/>
      <c r="F67" s="9"/>
      <c r="G67" s="35"/>
      <c r="H67" s="29"/>
      <c r="I67" s="9"/>
      <c r="J67" s="45"/>
      <c r="K67" s="48"/>
      <c r="L67" s="1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  <c r="AA67" s="10"/>
      <c r="AB67" s="10"/>
      <c r="AC67" s="59"/>
    </row>
    <row r="68" spans="1:29" ht="14.25" customHeight="1" x14ac:dyDescent="0.25">
      <c r="A68" s="8"/>
      <c r="B68" s="9"/>
      <c r="C68" s="9"/>
      <c r="D68" s="9"/>
      <c r="E68" s="9"/>
      <c r="F68" s="9"/>
      <c r="G68" s="35"/>
      <c r="H68" s="29"/>
      <c r="I68" s="9"/>
      <c r="J68" s="45"/>
      <c r="K68" s="48"/>
      <c r="L68" s="1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  <c r="AA68" s="10"/>
      <c r="AB68" s="10"/>
      <c r="AC68" s="59"/>
    </row>
    <row r="69" spans="1:29" ht="14.25" customHeight="1" x14ac:dyDescent="0.25">
      <c r="A69" s="8"/>
      <c r="B69" s="9"/>
      <c r="C69" s="9"/>
      <c r="D69" s="9"/>
      <c r="E69" s="9"/>
      <c r="F69" s="9"/>
      <c r="G69" s="35"/>
      <c r="H69" s="29"/>
      <c r="I69" s="9"/>
      <c r="J69" s="45"/>
      <c r="K69" s="48"/>
      <c r="L69" s="1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  <c r="AA69" s="10"/>
      <c r="AB69" s="10"/>
      <c r="AC69" s="59"/>
    </row>
    <row r="70" spans="1:29" ht="14.25" customHeight="1" x14ac:dyDescent="0.25">
      <c r="A70" s="8"/>
      <c r="B70" s="9"/>
      <c r="C70" s="9"/>
      <c r="D70" s="9"/>
      <c r="E70" s="9"/>
      <c r="F70" s="9"/>
      <c r="G70" s="35"/>
      <c r="H70" s="29"/>
      <c r="I70" s="9"/>
      <c r="J70" s="45"/>
      <c r="K70" s="48"/>
      <c r="L70" s="1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  <c r="AA70" s="10"/>
      <c r="AB70" s="10"/>
      <c r="AC70" s="59"/>
    </row>
    <row r="71" spans="1:29" ht="14.25" customHeight="1" thickBot="1" x14ac:dyDescent="0.3">
      <c r="A71" s="13"/>
      <c r="B71" s="14"/>
      <c r="C71" s="14"/>
      <c r="D71" s="14"/>
      <c r="E71" s="14"/>
      <c r="F71" s="14"/>
      <c r="G71" s="36"/>
      <c r="H71" s="30"/>
      <c r="I71" s="14"/>
      <c r="J71" s="46"/>
      <c r="K71" s="52"/>
      <c r="L71" s="15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5"/>
      <c r="AA71" s="15"/>
      <c r="AB71" s="15"/>
      <c r="AC71" s="60"/>
    </row>
    <row r="72" spans="1:29" ht="14.25" customHeight="1" thickBot="1" x14ac:dyDescent="0.3">
      <c r="A72" s="16"/>
      <c r="B72" s="17"/>
      <c r="C72" s="17"/>
      <c r="D72" s="17"/>
      <c r="E72" s="17"/>
      <c r="F72" s="17"/>
      <c r="G72" s="37"/>
      <c r="H72" s="31"/>
      <c r="I72" s="17"/>
      <c r="J72" s="47"/>
      <c r="K72" s="53"/>
      <c r="L72" s="16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6"/>
      <c r="AA72" s="16"/>
      <c r="AB72" s="16"/>
    </row>
    <row r="73" spans="1:29" ht="14.25" customHeight="1" x14ac:dyDescent="0.25">
      <c r="A73" s="5"/>
      <c r="B73" s="6" t="s">
        <v>67</v>
      </c>
      <c r="C73" s="6"/>
      <c r="D73" s="6" t="s">
        <v>1</v>
      </c>
      <c r="E73" s="6" t="s">
        <v>2</v>
      </c>
      <c r="F73" s="6"/>
      <c r="G73" s="28" t="s">
        <v>69</v>
      </c>
      <c r="H73" s="28" t="s">
        <v>68</v>
      </c>
      <c r="I73" s="6"/>
      <c r="J73" s="43" t="s">
        <v>4</v>
      </c>
      <c r="K73" s="44" t="s">
        <v>5</v>
      </c>
      <c r="L73" s="7" t="s">
        <v>6</v>
      </c>
      <c r="M73" s="6" t="s">
        <v>7</v>
      </c>
      <c r="N73" s="6" t="s">
        <v>8</v>
      </c>
      <c r="O73" s="6" t="s">
        <v>9</v>
      </c>
      <c r="P73" s="6" t="s">
        <v>10</v>
      </c>
      <c r="Q73" s="6" t="s">
        <v>11</v>
      </c>
      <c r="R73" s="6" t="s">
        <v>12</v>
      </c>
      <c r="S73" s="6" t="s">
        <v>13</v>
      </c>
      <c r="T73" s="6" t="s">
        <v>14</v>
      </c>
      <c r="U73" s="6" t="s">
        <v>15</v>
      </c>
      <c r="V73" s="6" t="s">
        <v>16</v>
      </c>
      <c r="W73" s="6" t="s">
        <v>17</v>
      </c>
      <c r="X73" s="6" t="s">
        <v>18</v>
      </c>
      <c r="Y73" s="6" t="s">
        <v>19</v>
      </c>
      <c r="Z73" s="7" t="s">
        <v>20</v>
      </c>
      <c r="AA73" s="7" t="s">
        <v>21</v>
      </c>
      <c r="AB73" s="7" t="s">
        <v>22</v>
      </c>
      <c r="AC73" s="58"/>
    </row>
    <row r="74" spans="1:29" ht="14.25" customHeight="1" x14ac:dyDescent="0.25">
      <c r="A74" s="8" t="s">
        <v>44</v>
      </c>
      <c r="B74" s="9" t="s">
        <v>24</v>
      </c>
      <c r="C74" s="9" t="s">
        <v>65</v>
      </c>
      <c r="D74" s="9" t="s">
        <v>49</v>
      </c>
      <c r="E74" s="9" t="s">
        <v>50</v>
      </c>
      <c r="F74" s="9" t="s">
        <v>51</v>
      </c>
      <c r="G74" s="35" t="s">
        <v>78</v>
      </c>
      <c r="H74" s="29">
        <v>124.99</v>
      </c>
      <c r="I74" s="9">
        <v>1</v>
      </c>
      <c r="J74" s="45">
        <v>1900</v>
      </c>
      <c r="K74" s="51">
        <f>+J74*I74</f>
        <v>1900</v>
      </c>
      <c r="L74" s="1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  <c r="AA74" s="10"/>
      <c r="AB74" s="10"/>
      <c r="AC74" s="59"/>
    </row>
    <row r="75" spans="1:29" ht="14.25" customHeight="1" x14ac:dyDescent="0.25">
      <c r="A75" s="8"/>
      <c r="B75" s="9"/>
      <c r="C75" s="9"/>
      <c r="D75" s="9"/>
      <c r="E75" s="9"/>
      <c r="F75" s="9"/>
      <c r="G75" s="35"/>
      <c r="H75" s="29"/>
      <c r="I75" s="9"/>
      <c r="J75" s="45"/>
      <c r="K75" s="48"/>
      <c r="L75" s="1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  <c r="AA75" s="10"/>
      <c r="AB75" s="10"/>
      <c r="AC75" s="59"/>
    </row>
    <row r="76" spans="1:29" ht="14.25" customHeight="1" x14ac:dyDescent="0.25">
      <c r="A76" s="8"/>
      <c r="B76" s="9"/>
      <c r="C76" s="9"/>
      <c r="D76" s="9"/>
      <c r="E76" s="9"/>
      <c r="F76" s="9"/>
      <c r="G76" s="35"/>
      <c r="H76" s="29"/>
      <c r="I76" s="9"/>
      <c r="J76" s="45"/>
      <c r="K76" s="48"/>
      <c r="L76" s="1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  <c r="AA76" s="10"/>
      <c r="AB76" s="10"/>
      <c r="AC76" s="59"/>
    </row>
    <row r="77" spans="1:29" ht="14.25" customHeight="1" x14ac:dyDescent="0.25">
      <c r="A77" s="8"/>
      <c r="B77" s="9"/>
      <c r="C77" s="9"/>
      <c r="D77" s="9"/>
      <c r="E77" s="9"/>
      <c r="F77" s="9"/>
      <c r="G77" s="35"/>
      <c r="H77" s="29"/>
      <c r="I77" s="9"/>
      <c r="J77" s="45"/>
      <c r="K77" s="48"/>
      <c r="L77" s="1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  <c r="AA77" s="10"/>
      <c r="AB77" s="10"/>
      <c r="AC77" s="59"/>
    </row>
    <row r="78" spans="1:29" ht="14.25" customHeight="1" x14ac:dyDescent="0.25">
      <c r="A78" s="8"/>
      <c r="B78" s="9"/>
      <c r="C78" s="9"/>
      <c r="D78" s="9"/>
      <c r="E78" s="9"/>
      <c r="F78" s="9"/>
      <c r="G78" s="35"/>
      <c r="H78" s="29"/>
      <c r="I78" s="9"/>
      <c r="J78" s="45"/>
      <c r="K78" s="48"/>
      <c r="L78" s="1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  <c r="AA78" s="10"/>
      <c r="AB78" s="10"/>
      <c r="AC78" s="59"/>
    </row>
    <row r="79" spans="1:29" ht="14.25" customHeight="1" x14ac:dyDescent="0.25">
      <c r="A79" s="8"/>
      <c r="B79" s="9"/>
      <c r="C79" s="9"/>
      <c r="D79" s="9"/>
      <c r="E79" s="9"/>
      <c r="F79" s="9"/>
      <c r="G79" s="35"/>
      <c r="H79" s="29"/>
      <c r="I79" s="9"/>
      <c r="J79" s="45"/>
      <c r="K79" s="48"/>
      <c r="L79" s="1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  <c r="AA79" s="10"/>
      <c r="AB79" s="10"/>
      <c r="AC79" s="59"/>
    </row>
    <row r="80" spans="1:29" ht="14.25" customHeight="1" x14ac:dyDescent="0.25">
      <c r="A80" s="8"/>
      <c r="B80" s="9"/>
      <c r="C80" s="9"/>
      <c r="D80" s="9"/>
      <c r="E80" s="9"/>
      <c r="F80" s="9"/>
      <c r="G80" s="35"/>
      <c r="H80" s="29"/>
      <c r="I80" s="9"/>
      <c r="J80" s="45"/>
      <c r="K80" s="48"/>
      <c r="L80" s="1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  <c r="AA80" s="10"/>
      <c r="AB80" s="10"/>
      <c r="AC80" s="59"/>
    </row>
    <row r="81" spans="1:29" ht="14.25" customHeight="1" thickBot="1" x14ac:dyDescent="0.3">
      <c r="A81" s="13"/>
      <c r="B81" s="14"/>
      <c r="C81" s="14"/>
      <c r="D81" s="14"/>
      <c r="E81" s="14"/>
      <c r="F81" s="14"/>
      <c r="G81" s="36"/>
      <c r="H81" s="30"/>
      <c r="I81" s="14"/>
      <c r="J81" s="46"/>
      <c r="K81" s="52"/>
      <c r="L81" s="15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5"/>
      <c r="AA81" s="15"/>
      <c r="AB81" s="15"/>
      <c r="AC81" s="60"/>
    </row>
    <row r="82" spans="1:29" ht="14.25" customHeight="1" thickBot="1" x14ac:dyDescent="0.3">
      <c r="A82" s="16"/>
      <c r="B82" s="17"/>
      <c r="C82" s="17"/>
      <c r="D82" s="17"/>
      <c r="E82" s="17"/>
      <c r="F82" s="17"/>
      <c r="G82" s="39"/>
      <c r="H82" s="32"/>
      <c r="I82" s="17"/>
      <c r="J82" s="47"/>
      <c r="K82" s="53"/>
      <c r="L82" s="16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6"/>
      <c r="AA82" s="16"/>
      <c r="AB82" s="16"/>
    </row>
    <row r="83" spans="1:29" ht="14.25" customHeight="1" x14ac:dyDescent="0.25">
      <c r="A83" s="5"/>
      <c r="B83" s="6" t="s">
        <v>67</v>
      </c>
      <c r="C83" s="6"/>
      <c r="D83" s="6" t="s">
        <v>1</v>
      </c>
      <c r="E83" s="6" t="s">
        <v>2</v>
      </c>
      <c r="F83" s="6" t="s">
        <v>3</v>
      </c>
      <c r="G83" s="25" t="s">
        <v>69</v>
      </c>
      <c r="H83" s="25" t="s">
        <v>68</v>
      </c>
      <c r="I83" s="6"/>
      <c r="J83" s="43" t="s">
        <v>4</v>
      </c>
      <c r="K83" s="44" t="s">
        <v>5</v>
      </c>
      <c r="L83" s="7" t="s">
        <v>6</v>
      </c>
      <c r="M83" s="6" t="s">
        <v>7</v>
      </c>
      <c r="N83" s="6" t="s">
        <v>8</v>
      </c>
      <c r="O83" s="6" t="s">
        <v>9</v>
      </c>
      <c r="P83" s="6" t="s">
        <v>10</v>
      </c>
      <c r="Q83" s="6" t="s">
        <v>11</v>
      </c>
      <c r="R83" s="6" t="s">
        <v>12</v>
      </c>
      <c r="S83" s="6" t="s">
        <v>13</v>
      </c>
      <c r="T83" s="6" t="s">
        <v>14</v>
      </c>
      <c r="U83" s="6" t="s">
        <v>15</v>
      </c>
      <c r="V83" s="6" t="s">
        <v>16</v>
      </c>
      <c r="W83" s="6" t="s">
        <v>17</v>
      </c>
      <c r="X83" s="6" t="s">
        <v>18</v>
      </c>
      <c r="Y83" s="6" t="s">
        <v>19</v>
      </c>
      <c r="Z83" s="7" t="s">
        <v>20</v>
      </c>
      <c r="AA83" s="7" t="s">
        <v>21</v>
      </c>
      <c r="AB83" s="7" t="s">
        <v>22</v>
      </c>
      <c r="AC83" s="58"/>
    </row>
    <row r="84" spans="1:29" ht="14.25" customHeight="1" x14ac:dyDescent="0.25">
      <c r="A84" s="8" t="s">
        <v>44</v>
      </c>
      <c r="B84" s="9" t="s">
        <v>52</v>
      </c>
      <c r="C84" s="9" t="s">
        <v>65</v>
      </c>
      <c r="D84" s="9" t="s">
        <v>53</v>
      </c>
      <c r="E84" s="9" t="s">
        <v>54</v>
      </c>
      <c r="F84" s="9" t="s">
        <v>55</v>
      </c>
      <c r="G84" s="38" t="s">
        <v>78</v>
      </c>
      <c r="H84" s="26">
        <v>129.99</v>
      </c>
      <c r="I84" s="9">
        <v>1</v>
      </c>
      <c r="J84" s="45">
        <v>1397</v>
      </c>
      <c r="K84" s="51">
        <f>+J84*I84</f>
        <v>1397</v>
      </c>
      <c r="L84" s="12"/>
      <c r="M84" s="11"/>
      <c r="N84" s="11"/>
      <c r="O84" s="11"/>
      <c r="P84" s="11"/>
      <c r="Q84" s="11">
        <v>93</v>
      </c>
      <c r="R84" s="11">
        <v>74</v>
      </c>
      <c r="S84" s="11">
        <v>174</v>
      </c>
      <c r="T84" s="11">
        <v>119</v>
      </c>
      <c r="U84" s="11">
        <v>189</v>
      </c>
      <c r="V84" s="11">
        <v>135</v>
      </c>
      <c r="W84" s="11">
        <v>209</v>
      </c>
      <c r="X84" s="11">
        <v>88</v>
      </c>
      <c r="Y84" s="11">
        <v>165</v>
      </c>
      <c r="Z84" s="12">
        <v>151</v>
      </c>
      <c r="AA84" s="10"/>
      <c r="AB84" s="10"/>
      <c r="AC84" s="59"/>
    </row>
    <row r="85" spans="1:29" ht="14.25" customHeight="1" x14ac:dyDescent="0.25">
      <c r="A85" s="8" t="s">
        <v>44</v>
      </c>
      <c r="B85" s="9" t="s">
        <v>52</v>
      </c>
      <c r="C85" s="9" t="s">
        <v>66</v>
      </c>
      <c r="D85" s="9" t="s">
        <v>56</v>
      </c>
      <c r="E85" s="9" t="s">
        <v>54</v>
      </c>
      <c r="F85" s="9" t="s">
        <v>55</v>
      </c>
      <c r="G85" s="38"/>
      <c r="H85" s="26"/>
      <c r="I85" s="9">
        <v>12</v>
      </c>
      <c r="J85" s="45">
        <v>85</v>
      </c>
      <c r="K85" s="51">
        <f>+J85*I85</f>
        <v>1020</v>
      </c>
      <c r="L85" s="1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/>
      <c r="AA85" s="10"/>
      <c r="AB85" s="10"/>
      <c r="AC85" s="59"/>
    </row>
    <row r="86" spans="1:29" ht="14.25" customHeight="1" x14ac:dyDescent="0.25">
      <c r="A86" s="8"/>
      <c r="B86" s="9"/>
      <c r="C86" s="9"/>
      <c r="D86" s="9"/>
      <c r="E86" s="9"/>
      <c r="F86" s="9"/>
      <c r="G86" s="38"/>
      <c r="H86" s="26"/>
      <c r="I86" s="9"/>
      <c r="J86" s="45"/>
      <c r="K86" s="48"/>
      <c r="L86" s="1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  <c r="AA86" s="10"/>
      <c r="AB86" s="10"/>
      <c r="AC86" s="59"/>
    </row>
    <row r="87" spans="1:29" ht="14.25" customHeight="1" x14ac:dyDescent="0.25">
      <c r="A87" s="8"/>
      <c r="B87" s="9"/>
      <c r="C87" s="9"/>
      <c r="D87" s="9"/>
      <c r="E87" s="9"/>
      <c r="F87" s="9"/>
      <c r="G87" s="38"/>
      <c r="H87" s="26"/>
      <c r="I87" s="9"/>
      <c r="J87" s="45"/>
      <c r="K87" s="48"/>
      <c r="L87" s="1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  <c r="AA87" s="10"/>
      <c r="AB87" s="10"/>
      <c r="AC87" s="59"/>
    </row>
    <row r="88" spans="1:29" ht="14.25" customHeight="1" x14ac:dyDescent="0.25">
      <c r="A88" s="8"/>
      <c r="B88" s="9"/>
      <c r="C88" s="9"/>
      <c r="D88" s="9"/>
      <c r="E88" s="9"/>
      <c r="F88" s="9"/>
      <c r="G88" s="38"/>
      <c r="H88" s="26"/>
      <c r="I88" s="9"/>
      <c r="J88" s="45"/>
      <c r="K88" s="48"/>
      <c r="L88" s="1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  <c r="AA88" s="10"/>
      <c r="AB88" s="10"/>
      <c r="AC88" s="59"/>
    </row>
    <row r="89" spans="1:29" ht="14.25" customHeight="1" x14ac:dyDescent="0.25">
      <c r="A89" s="8"/>
      <c r="B89" s="9"/>
      <c r="C89" s="9"/>
      <c r="D89" s="9"/>
      <c r="E89" s="9"/>
      <c r="F89" s="9"/>
      <c r="G89" s="38"/>
      <c r="H89" s="26"/>
      <c r="I89" s="9"/>
      <c r="J89" s="45"/>
      <c r="K89" s="48"/>
      <c r="L89" s="1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  <c r="AA89" s="10"/>
      <c r="AB89" s="10"/>
      <c r="AC89" s="59"/>
    </row>
    <row r="90" spans="1:29" ht="14.25" customHeight="1" x14ac:dyDescent="0.25">
      <c r="A90" s="8"/>
      <c r="B90" s="9"/>
      <c r="C90" s="9"/>
      <c r="D90" s="9"/>
      <c r="E90" s="9"/>
      <c r="F90" s="9"/>
      <c r="G90" s="38"/>
      <c r="H90" s="26"/>
      <c r="I90" s="9"/>
      <c r="J90" s="45"/>
      <c r="K90" s="48"/>
      <c r="L90" s="1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  <c r="AA90" s="10"/>
      <c r="AB90" s="10"/>
      <c r="AC90" s="59"/>
    </row>
    <row r="91" spans="1:29" ht="14.25" customHeight="1" thickBot="1" x14ac:dyDescent="0.3">
      <c r="A91" s="13"/>
      <c r="B91" s="14"/>
      <c r="C91" s="14"/>
      <c r="D91" s="14"/>
      <c r="E91" s="14"/>
      <c r="F91" s="14"/>
      <c r="G91" s="40"/>
      <c r="H91" s="33"/>
      <c r="I91" s="14"/>
      <c r="J91" s="46"/>
      <c r="K91" s="52"/>
      <c r="L91" s="15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5"/>
      <c r="AA91" s="15"/>
      <c r="AB91" s="15"/>
      <c r="AC91" s="60"/>
    </row>
    <row r="92" spans="1:29" ht="14.25" customHeight="1" thickBot="1" x14ac:dyDescent="0.3">
      <c r="A92" s="16"/>
      <c r="B92" s="17"/>
      <c r="C92" s="17"/>
      <c r="D92" s="17"/>
      <c r="E92" s="17"/>
      <c r="F92" s="17"/>
      <c r="G92" s="39"/>
      <c r="H92" s="32"/>
      <c r="I92" s="17"/>
      <c r="J92" s="47"/>
      <c r="K92" s="53"/>
      <c r="L92" s="16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6"/>
      <c r="AA92" s="16"/>
      <c r="AB92" s="16"/>
    </row>
    <row r="93" spans="1:29" ht="14.25" customHeight="1" x14ac:dyDescent="0.25">
      <c r="A93" s="5"/>
      <c r="B93" s="6" t="s">
        <v>67</v>
      </c>
      <c r="C93" s="6"/>
      <c r="D93" s="6" t="s">
        <v>1</v>
      </c>
      <c r="E93" s="6" t="s">
        <v>2</v>
      </c>
      <c r="F93" s="6" t="s">
        <v>3</v>
      </c>
      <c r="G93" s="25" t="s">
        <v>69</v>
      </c>
      <c r="H93" s="25" t="s">
        <v>68</v>
      </c>
      <c r="I93" s="6"/>
      <c r="J93" s="43" t="s">
        <v>4</v>
      </c>
      <c r="K93" s="44" t="s">
        <v>5</v>
      </c>
      <c r="L93" s="7" t="s">
        <v>6</v>
      </c>
      <c r="M93" s="6" t="s">
        <v>7</v>
      </c>
      <c r="N93" s="6" t="s">
        <v>8</v>
      </c>
      <c r="O93" s="6" t="s">
        <v>9</v>
      </c>
      <c r="P93" s="6" t="s">
        <v>10</v>
      </c>
      <c r="Q93" s="6" t="s">
        <v>11</v>
      </c>
      <c r="R93" s="6" t="s">
        <v>12</v>
      </c>
      <c r="S93" s="6" t="s">
        <v>13</v>
      </c>
      <c r="T93" s="6" t="s">
        <v>14</v>
      </c>
      <c r="U93" s="6" t="s">
        <v>15</v>
      </c>
      <c r="V93" s="6" t="s">
        <v>16</v>
      </c>
      <c r="W93" s="6" t="s">
        <v>17</v>
      </c>
      <c r="X93" s="6" t="s">
        <v>18</v>
      </c>
      <c r="Y93" s="6" t="s">
        <v>19</v>
      </c>
      <c r="Z93" s="7" t="s">
        <v>20</v>
      </c>
      <c r="AA93" s="7" t="s">
        <v>21</v>
      </c>
      <c r="AB93" s="7" t="s">
        <v>22</v>
      </c>
      <c r="AC93" s="58"/>
    </row>
    <row r="94" spans="1:29" ht="14.25" customHeight="1" x14ac:dyDescent="0.25">
      <c r="A94" s="8" t="s">
        <v>44</v>
      </c>
      <c r="B94" s="9" t="s">
        <v>52</v>
      </c>
      <c r="C94" s="9" t="s">
        <v>65</v>
      </c>
      <c r="D94" s="9" t="s">
        <v>53</v>
      </c>
      <c r="E94" s="9" t="s">
        <v>57</v>
      </c>
      <c r="F94" s="9" t="s">
        <v>58</v>
      </c>
      <c r="G94" s="38" t="s">
        <v>78</v>
      </c>
      <c r="H94" s="26">
        <v>129.99</v>
      </c>
      <c r="I94" s="9">
        <v>1</v>
      </c>
      <c r="J94" s="45">
        <v>1686</v>
      </c>
      <c r="K94" s="51">
        <f>+J94*I94</f>
        <v>1686</v>
      </c>
      <c r="L94" s="12"/>
      <c r="M94" s="11"/>
      <c r="N94" s="11"/>
      <c r="O94" s="11"/>
      <c r="P94" s="11"/>
      <c r="Q94" s="11">
        <v>163</v>
      </c>
      <c r="R94" s="11">
        <v>75</v>
      </c>
      <c r="S94" s="11">
        <v>220</v>
      </c>
      <c r="T94" s="11">
        <v>60</v>
      </c>
      <c r="U94" s="11">
        <v>337</v>
      </c>
      <c r="V94" s="11">
        <v>3</v>
      </c>
      <c r="W94" s="11">
        <v>340</v>
      </c>
      <c r="X94" s="11">
        <v>48</v>
      </c>
      <c r="Y94" s="11">
        <v>263</v>
      </c>
      <c r="Z94" s="12">
        <v>177</v>
      </c>
      <c r="AA94" s="10"/>
      <c r="AB94" s="10"/>
      <c r="AC94" s="59"/>
    </row>
    <row r="95" spans="1:29" ht="14.25" customHeight="1" x14ac:dyDescent="0.25">
      <c r="A95" s="8" t="s">
        <v>44</v>
      </c>
      <c r="B95" s="9" t="s">
        <v>52</v>
      </c>
      <c r="C95" s="9" t="s">
        <v>66</v>
      </c>
      <c r="D95" s="9" t="s">
        <v>56</v>
      </c>
      <c r="E95" s="9" t="s">
        <v>57</v>
      </c>
      <c r="F95" s="9" t="s">
        <v>58</v>
      </c>
      <c r="G95" s="38"/>
      <c r="H95" s="26"/>
      <c r="I95" s="9">
        <v>12</v>
      </c>
      <c r="J95" s="45">
        <v>117</v>
      </c>
      <c r="K95" s="51">
        <f>+J95*I95</f>
        <v>1404</v>
      </c>
      <c r="L95" s="12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/>
      <c r="AA95" s="10"/>
      <c r="AB95" s="10"/>
      <c r="AC95" s="59"/>
    </row>
    <row r="96" spans="1:29" ht="14.25" customHeight="1" x14ac:dyDescent="0.25">
      <c r="A96" s="8"/>
      <c r="B96" s="9"/>
      <c r="C96" s="9"/>
      <c r="D96" s="9"/>
      <c r="E96" s="9"/>
      <c r="F96" s="9"/>
      <c r="G96" s="35"/>
      <c r="H96" s="29"/>
      <c r="I96" s="9"/>
      <c r="J96" s="45"/>
      <c r="K96" s="48"/>
      <c r="L96" s="1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  <c r="AA96" s="10"/>
      <c r="AB96" s="10"/>
      <c r="AC96" s="59"/>
    </row>
    <row r="97" spans="1:29" ht="14.25" customHeight="1" x14ac:dyDescent="0.25">
      <c r="A97" s="8"/>
      <c r="B97" s="9"/>
      <c r="C97" s="9"/>
      <c r="D97" s="9"/>
      <c r="E97" s="9"/>
      <c r="F97" s="9"/>
      <c r="G97" s="35"/>
      <c r="H97" s="29"/>
      <c r="I97" s="9"/>
      <c r="J97" s="45"/>
      <c r="K97" s="48"/>
      <c r="L97" s="1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  <c r="AA97" s="10"/>
      <c r="AB97" s="10"/>
      <c r="AC97" s="59"/>
    </row>
    <row r="98" spans="1:29" ht="14.25" customHeight="1" x14ac:dyDescent="0.25">
      <c r="A98" s="8"/>
      <c r="B98" s="9"/>
      <c r="C98" s="9"/>
      <c r="D98" s="9"/>
      <c r="E98" s="9"/>
      <c r="F98" s="9"/>
      <c r="G98" s="35"/>
      <c r="H98" s="29"/>
      <c r="I98" s="9"/>
      <c r="J98" s="45"/>
      <c r="K98" s="48"/>
      <c r="L98" s="1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  <c r="AA98" s="10"/>
      <c r="AB98" s="10"/>
      <c r="AC98" s="59"/>
    </row>
    <row r="99" spans="1:29" ht="14.25" customHeight="1" x14ac:dyDescent="0.25">
      <c r="A99" s="8"/>
      <c r="B99" s="9"/>
      <c r="C99" s="9"/>
      <c r="D99" s="9"/>
      <c r="E99" s="9"/>
      <c r="F99" s="9"/>
      <c r="G99" s="35"/>
      <c r="H99" s="29"/>
      <c r="I99" s="9"/>
      <c r="J99" s="45"/>
      <c r="K99" s="48"/>
      <c r="L99" s="1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  <c r="AA99" s="10"/>
      <c r="AB99" s="10"/>
      <c r="AC99" s="59"/>
    </row>
    <row r="100" spans="1:29" ht="14.25" customHeight="1" x14ac:dyDescent="0.25">
      <c r="A100" s="8"/>
      <c r="B100" s="9"/>
      <c r="C100" s="9"/>
      <c r="D100" s="9"/>
      <c r="E100" s="9"/>
      <c r="F100" s="9"/>
      <c r="G100" s="35"/>
      <c r="H100" s="29"/>
      <c r="I100" s="9"/>
      <c r="J100" s="45"/>
      <c r="K100" s="48"/>
      <c r="L100" s="1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  <c r="AA100" s="10"/>
      <c r="AB100" s="10"/>
      <c r="AC100" s="59"/>
    </row>
    <row r="101" spans="1:29" ht="14.25" customHeight="1" x14ac:dyDescent="0.25">
      <c r="A101" s="8"/>
      <c r="B101" s="9"/>
      <c r="C101" s="9"/>
      <c r="D101" s="9"/>
      <c r="E101" s="9"/>
      <c r="F101" s="9"/>
      <c r="G101" s="35"/>
      <c r="H101" s="29"/>
      <c r="I101" s="9"/>
      <c r="J101" s="45"/>
      <c r="K101" s="48"/>
      <c r="L101" s="1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  <c r="AA101" s="10"/>
      <c r="AB101" s="10"/>
      <c r="AC101" s="59"/>
    </row>
    <row r="102" spans="1:29" ht="14.25" customHeight="1" thickBot="1" x14ac:dyDescent="0.3">
      <c r="A102" s="13"/>
      <c r="B102" s="14"/>
      <c r="C102" s="14"/>
      <c r="D102" s="14"/>
      <c r="E102" s="14"/>
      <c r="F102" s="14"/>
      <c r="G102" s="36"/>
      <c r="H102" s="30"/>
      <c r="I102" s="14"/>
      <c r="J102" s="46"/>
      <c r="K102" s="52"/>
      <c r="L102" s="15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5"/>
      <c r="AA102" s="15"/>
      <c r="AB102" s="15"/>
      <c r="AC102" s="60"/>
    </row>
    <row r="103" spans="1:29" ht="14.25" customHeight="1" thickBot="1" x14ac:dyDescent="0.3">
      <c r="A103" s="16"/>
      <c r="B103" s="17"/>
      <c r="C103" s="17"/>
      <c r="D103" s="17"/>
      <c r="E103" s="17"/>
      <c r="F103" s="17"/>
      <c r="G103" s="37"/>
      <c r="H103" s="31"/>
      <c r="I103" s="17"/>
      <c r="J103" s="47"/>
      <c r="K103" s="53"/>
      <c r="L103" s="16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6"/>
      <c r="AA103" s="16"/>
      <c r="AB103" s="16"/>
    </row>
    <row r="104" spans="1:29" ht="14.25" customHeight="1" x14ac:dyDescent="0.25">
      <c r="A104" s="5"/>
      <c r="B104" s="6" t="s">
        <v>67</v>
      </c>
      <c r="C104" s="6"/>
      <c r="D104" s="6" t="s">
        <v>1</v>
      </c>
      <c r="E104" s="6" t="s">
        <v>2</v>
      </c>
      <c r="F104" s="6" t="s">
        <v>3</v>
      </c>
      <c r="G104" s="28" t="s">
        <v>69</v>
      </c>
      <c r="H104" s="28" t="s">
        <v>68</v>
      </c>
      <c r="I104" s="6"/>
      <c r="J104" s="43" t="s">
        <v>4</v>
      </c>
      <c r="K104" s="44" t="s">
        <v>5</v>
      </c>
      <c r="L104" s="7" t="s">
        <v>6</v>
      </c>
      <c r="M104" s="6" t="s">
        <v>7</v>
      </c>
      <c r="N104" s="6" t="s">
        <v>8</v>
      </c>
      <c r="O104" s="6" t="s">
        <v>9</v>
      </c>
      <c r="P104" s="6" t="s">
        <v>10</v>
      </c>
      <c r="Q104" s="6" t="s">
        <v>11</v>
      </c>
      <c r="R104" s="6" t="s">
        <v>12</v>
      </c>
      <c r="S104" s="6" t="s">
        <v>13</v>
      </c>
      <c r="T104" s="6" t="s">
        <v>14</v>
      </c>
      <c r="U104" s="6" t="s">
        <v>15</v>
      </c>
      <c r="V104" s="6" t="s">
        <v>16</v>
      </c>
      <c r="W104" s="6" t="s">
        <v>17</v>
      </c>
      <c r="X104" s="6" t="s">
        <v>18</v>
      </c>
      <c r="Y104" s="6" t="s">
        <v>19</v>
      </c>
      <c r="Z104" s="7" t="s">
        <v>20</v>
      </c>
      <c r="AA104" s="7" t="s">
        <v>21</v>
      </c>
      <c r="AB104" s="7" t="s">
        <v>22</v>
      </c>
      <c r="AC104" s="58"/>
    </row>
    <row r="105" spans="1:29" ht="14.25" customHeight="1" x14ac:dyDescent="0.25">
      <c r="A105" s="8" t="s">
        <v>44</v>
      </c>
      <c r="B105" s="9" t="s">
        <v>59</v>
      </c>
      <c r="C105" s="9" t="s">
        <v>65</v>
      </c>
      <c r="D105" s="9" t="s">
        <v>60</v>
      </c>
      <c r="E105" s="9" t="s">
        <v>61</v>
      </c>
      <c r="F105" s="9" t="s">
        <v>62</v>
      </c>
      <c r="G105" s="38" t="s">
        <v>78</v>
      </c>
      <c r="H105" s="29">
        <v>144.99</v>
      </c>
      <c r="I105" s="9">
        <v>1</v>
      </c>
      <c r="J105" s="45">
        <v>1469</v>
      </c>
      <c r="K105" s="51">
        <f>+J105*I105</f>
        <v>1469</v>
      </c>
      <c r="L105" s="12"/>
      <c r="M105" s="11"/>
      <c r="N105" s="11"/>
      <c r="O105" s="11"/>
      <c r="P105" s="11"/>
      <c r="Q105" s="11">
        <v>73</v>
      </c>
      <c r="R105" s="11">
        <v>66</v>
      </c>
      <c r="S105" s="11">
        <v>202</v>
      </c>
      <c r="T105" s="11">
        <v>108</v>
      </c>
      <c r="U105" s="11">
        <v>257</v>
      </c>
      <c r="V105" s="11">
        <v>103</v>
      </c>
      <c r="W105" s="11">
        <v>260</v>
      </c>
      <c r="X105" s="11">
        <v>100</v>
      </c>
      <c r="Y105" s="11">
        <v>190</v>
      </c>
      <c r="Z105" s="12">
        <v>110</v>
      </c>
      <c r="AA105" s="12"/>
      <c r="AB105" s="12"/>
      <c r="AC105" s="59"/>
    </row>
    <row r="106" spans="1:29" ht="14.25" customHeight="1" x14ac:dyDescent="0.25">
      <c r="A106" s="8"/>
      <c r="B106" s="9"/>
      <c r="C106" s="9"/>
      <c r="D106" s="9"/>
      <c r="E106" s="9"/>
      <c r="F106" s="9"/>
      <c r="G106" s="35"/>
      <c r="H106" s="29"/>
      <c r="I106" s="9"/>
      <c r="J106" s="45"/>
      <c r="K106" s="48"/>
      <c r="L106" s="1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  <c r="AA106" s="10"/>
      <c r="AB106" s="10"/>
      <c r="AC106" s="59"/>
    </row>
    <row r="107" spans="1:29" ht="14.25" customHeight="1" x14ac:dyDescent="0.25">
      <c r="A107" s="8"/>
      <c r="B107" s="9"/>
      <c r="C107" s="9"/>
      <c r="D107" s="9"/>
      <c r="E107" s="9"/>
      <c r="F107" s="9"/>
      <c r="G107" s="35"/>
      <c r="H107" s="29"/>
      <c r="I107" s="9"/>
      <c r="J107" s="45"/>
      <c r="K107" s="48"/>
      <c r="L107" s="1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  <c r="AA107" s="10"/>
      <c r="AB107" s="10"/>
      <c r="AC107" s="59"/>
    </row>
    <row r="108" spans="1:29" ht="14.25" customHeight="1" x14ac:dyDescent="0.25">
      <c r="A108" s="8"/>
      <c r="B108" s="9"/>
      <c r="C108" s="9"/>
      <c r="D108" s="9"/>
      <c r="E108" s="9"/>
      <c r="F108" s="9"/>
      <c r="G108" s="35"/>
      <c r="H108" s="29"/>
      <c r="I108" s="9"/>
      <c r="J108" s="45"/>
      <c r="K108" s="48"/>
      <c r="L108" s="1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  <c r="AA108" s="10"/>
      <c r="AB108" s="10"/>
      <c r="AC108" s="59"/>
    </row>
    <row r="109" spans="1:29" ht="14.25" customHeight="1" x14ac:dyDescent="0.25">
      <c r="A109" s="8"/>
      <c r="B109" s="9"/>
      <c r="C109" s="9"/>
      <c r="D109" s="9"/>
      <c r="E109" s="9"/>
      <c r="F109" s="9"/>
      <c r="G109" s="35"/>
      <c r="H109" s="29"/>
      <c r="I109" s="9"/>
      <c r="J109" s="45"/>
      <c r="K109" s="48"/>
      <c r="L109" s="1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  <c r="AA109" s="10"/>
      <c r="AB109" s="10"/>
      <c r="AC109" s="59"/>
    </row>
    <row r="110" spans="1:29" ht="14.25" customHeight="1" x14ac:dyDescent="0.25">
      <c r="A110" s="8"/>
      <c r="B110" s="9"/>
      <c r="C110" s="9"/>
      <c r="D110" s="9"/>
      <c r="E110" s="9"/>
      <c r="F110" s="9"/>
      <c r="G110" s="35"/>
      <c r="H110" s="29"/>
      <c r="I110" s="9"/>
      <c r="J110" s="45"/>
      <c r="K110" s="48"/>
      <c r="L110" s="1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  <c r="AA110" s="10"/>
      <c r="AB110" s="10"/>
      <c r="AC110" s="59"/>
    </row>
    <row r="111" spans="1:29" ht="14.25" customHeight="1" x14ac:dyDescent="0.25">
      <c r="A111" s="8"/>
      <c r="B111" s="9"/>
      <c r="C111" s="9"/>
      <c r="D111" s="9"/>
      <c r="E111" s="9"/>
      <c r="F111" s="9"/>
      <c r="G111" s="35"/>
      <c r="H111" s="29"/>
      <c r="I111" s="9"/>
      <c r="J111" s="45"/>
      <c r="K111" s="48"/>
      <c r="L111" s="1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  <c r="AA111" s="10"/>
      <c r="AB111" s="10"/>
      <c r="AC111" s="59"/>
    </row>
    <row r="112" spans="1:29" ht="14.25" customHeight="1" thickBot="1" x14ac:dyDescent="0.3">
      <c r="A112" s="13"/>
      <c r="B112" s="14"/>
      <c r="C112" s="14"/>
      <c r="D112" s="14"/>
      <c r="E112" s="14"/>
      <c r="F112" s="14"/>
      <c r="G112" s="36"/>
      <c r="H112" s="30"/>
      <c r="I112" s="14"/>
      <c r="J112" s="46"/>
      <c r="K112" s="52"/>
      <c r="L112" s="15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5"/>
      <c r="AA112" s="15"/>
      <c r="AB112" s="15"/>
      <c r="AC112" s="60"/>
    </row>
    <row r="113" spans="1:29" ht="14.25" customHeight="1" thickBot="1" x14ac:dyDescent="0.3">
      <c r="A113" s="16"/>
      <c r="B113" s="17"/>
      <c r="C113" s="17"/>
      <c r="D113" s="17"/>
      <c r="E113" s="17"/>
      <c r="F113" s="17"/>
      <c r="G113" s="37"/>
      <c r="H113" s="31"/>
      <c r="I113" s="17"/>
      <c r="J113" s="47"/>
      <c r="K113" s="53"/>
      <c r="L113" s="16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6"/>
      <c r="AA113" s="16"/>
      <c r="AB113" s="16"/>
    </row>
    <row r="114" spans="1:29" ht="14.25" customHeight="1" x14ac:dyDescent="0.25">
      <c r="A114" s="5"/>
      <c r="B114" s="6" t="s">
        <v>1</v>
      </c>
      <c r="C114" s="6"/>
      <c r="D114" s="6" t="s">
        <v>1</v>
      </c>
      <c r="E114" s="6" t="s">
        <v>2</v>
      </c>
      <c r="F114" s="6" t="s">
        <v>3</v>
      </c>
      <c r="G114" s="28" t="s">
        <v>69</v>
      </c>
      <c r="H114" s="28" t="s">
        <v>68</v>
      </c>
      <c r="I114" s="6"/>
      <c r="J114" s="43" t="s">
        <v>4</v>
      </c>
      <c r="K114" s="44" t="s">
        <v>5</v>
      </c>
      <c r="L114" s="7" t="s">
        <v>6</v>
      </c>
      <c r="M114" s="6" t="s">
        <v>7</v>
      </c>
      <c r="N114" s="6" t="s">
        <v>8</v>
      </c>
      <c r="O114" s="6" t="s">
        <v>9</v>
      </c>
      <c r="P114" s="6" t="s">
        <v>10</v>
      </c>
      <c r="Q114" s="6" t="s">
        <v>11</v>
      </c>
      <c r="R114" s="6" t="s">
        <v>12</v>
      </c>
      <c r="S114" s="6" t="s">
        <v>13</v>
      </c>
      <c r="T114" s="6" t="s">
        <v>14</v>
      </c>
      <c r="U114" s="6" t="s">
        <v>15</v>
      </c>
      <c r="V114" s="6" t="s">
        <v>16</v>
      </c>
      <c r="W114" s="6" t="s">
        <v>17</v>
      </c>
      <c r="X114" s="6" t="s">
        <v>18</v>
      </c>
      <c r="Y114" s="6" t="s">
        <v>19</v>
      </c>
      <c r="Z114" s="7" t="s">
        <v>20</v>
      </c>
      <c r="AA114" s="7" t="s">
        <v>21</v>
      </c>
      <c r="AB114" s="7" t="s">
        <v>22</v>
      </c>
      <c r="AC114" s="58"/>
    </row>
    <row r="115" spans="1:29" ht="14.25" customHeight="1" x14ac:dyDescent="0.25">
      <c r="A115" s="8" t="s">
        <v>44</v>
      </c>
      <c r="B115" s="9" t="s">
        <v>63</v>
      </c>
      <c r="C115" s="9" t="s">
        <v>65</v>
      </c>
      <c r="D115" s="9" t="s">
        <v>64</v>
      </c>
      <c r="E115" s="9" t="s">
        <v>50</v>
      </c>
      <c r="F115" s="9" t="s">
        <v>51</v>
      </c>
      <c r="G115" s="35" t="s">
        <v>80</v>
      </c>
      <c r="H115" s="29">
        <v>144.99</v>
      </c>
      <c r="I115" s="9">
        <v>1</v>
      </c>
      <c r="J115" s="45">
        <v>1500</v>
      </c>
      <c r="K115" s="51">
        <f>+J115*I115</f>
        <v>1500</v>
      </c>
      <c r="L115" s="12"/>
      <c r="M115" s="11"/>
      <c r="N115" s="11"/>
      <c r="O115" s="11"/>
      <c r="P115" s="11"/>
      <c r="Q115" s="11"/>
      <c r="R115" s="11"/>
      <c r="S115" s="11">
        <v>120</v>
      </c>
      <c r="T115" s="11">
        <v>240</v>
      </c>
      <c r="U115" s="11">
        <v>240</v>
      </c>
      <c r="V115" s="11">
        <v>360</v>
      </c>
      <c r="W115" s="11">
        <v>300</v>
      </c>
      <c r="X115" s="11">
        <v>120</v>
      </c>
      <c r="Y115" s="11">
        <v>120</v>
      </c>
      <c r="Z115" s="12"/>
      <c r="AA115" s="12"/>
      <c r="AB115" s="12"/>
      <c r="AC115" s="59"/>
    </row>
    <row r="116" spans="1:29" ht="19.899999999999999" customHeight="1" x14ac:dyDescent="0.25">
      <c r="A116" s="8"/>
      <c r="B116" s="9"/>
      <c r="C116" s="9"/>
      <c r="D116" s="9"/>
      <c r="E116" s="9"/>
      <c r="F116" s="9"/>
      <c r="G116" s="35"/>
      <c r="H116" s="29"/>
      <c r="I116" s="9"/>
      <c r="L116" s="1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  <c r="AA116" s="10"/>
      <c r="AB116" s="10"/>
      <c r="AC116" s="59"/>
    </row>
    <row r="117" spans="1:29" ht="14.25" customHeight="1" x14ac:dyDescent="0.25">
      <c r="A117" s="8"/>
      <c r="B117" s="9"/>
      <c r="C117" s="9"/>
      <c r="D117" s="9"/>
      <c r="E117" s="9"/>
      <c r="F117" s="9"/>
      <c r="G117" s="35"/>
      <c r="H117" s="29"/>
      <c r="I117" s="9"/>
      <c r="J117" s="49" t="s">
        <v>74</v>
      </c>
      <c r="K117" s="49">
        <f>SUM(K20:K115)</f>
        <v>36320</v>
      </c>
      <c r="L117" s="1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  <c r="AA117" s="10"/>
      <c r="AB117" s="10"/>
      <c r="AC117" s="59"/>
    </row>
    <row r="118" spans="1:29" ht="14.25" customHeight="1" x14ac:dyDescent="0.25">
      <c r="A118" s="8"/>
      <c r="B118" s="9"/>
      <c r="C118" s="9"/>
      <c r="D118" s="9"/>
      <c r="E118" s="9"/>
      <c r="F118" s="9"/>
      <c r="G118" s="35"/>
      <c r="H118" s="29"/>
      <c r="I118" s="9"/>
      <c r="J118" s="45"/>
      <c r="K118" s="48"/>
      <c r="L118" s="1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  <c r="AA118" s="10"/>
      <c r="AB118" s="10"/>
      <c r="AC118" s="59"/>
    </row>
    <row r="119" spans="1:29" ht="14.25" customHeight="1" x14ac:dyDescent="0.25">
      <c r="A119" s="8"/>
      <c r="B119" s="9"/>
      <c r="C119" s="9"/>
      <c r="D119" s="9"/>
      <c r="E119" s="9"/>
      <c r="F119" s="9"/>
      <c r="G119" s="35"/>
      <c r="H119" s="29"/>
      <c r="I119" s="9"/>
      <c r="J119" s="45"/>
      <c r="K119" s="48"/>
      <c r="L119" s="1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  <c r="AA119" s="10"/>
      <c r="AB119" s="10"/>
      <c r="AC119" s="59"/>
    </row>
    <row r="120" spans="1:29" ht="14.25" customHeight="1" x14ac:dyDescent="0.25">
      <c r="A120" s="8"/>
      <c r="B120" s="9"/>
      <c r="C120" s="9"/>
      <c r="D120" s="9"/>
      <c r="E120" s="9"/>
      <c r="F120" s="9"/>
      <c r="G120" s="35"/>
      <c r="H120" s="29"/>
      <c r="I120" s="9"/>
      <c r="J120" s="45"/>
      <c r="K120" s="48"/>
      <c r="L120" s="1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  <c r="AA120" s="10"/>
      <c r="AB120" s="10"/>
      <c r="AC120" s="59"/>
    </row>
    <row r="121" spans="1:29" ht="14.25" customHeight="1" x14ac:dyDescent="0.25">
      <c r="A121" s="8"/>
      <c r="B121" s="9"/>
      <c r="C121" s="9"/>
      <c r="D121" s="9"/>
      <c r="E121" s="9"/>
      <c r="F121" s="9"/>
      <c r="G121" s="35"/>
      <c r="H121" s="29"/>
      <c r="I121" s="9"/>
      <c r="J121" s="45"/>
      <c r="K121" s="48"/>
      <c r="L121" s="1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  <c r="AA121" s="10"/>
      <c r="AB121" s="10"/>
      <c r="AC121" s="59"/>
    </row>
    <row r="122" spans="1:29" ht="14.25" customHeight="1" thickBot="1" x14ac:dyDescent="0.3">
      <c r="A122" s="13"/>
      <c r="B122" s="14"/>
      <c r="C122" s="14"/>
      <c r="D122" s="14"/>
      <c r="E122" s="14"/>
      <c r="F122" s="14"/>
      <c r="G122" s="36"/>
      <c r="H122" s="30"/>
      <c r="I122" s="14"/>
      <c r="J122" s="46"/>
      <c r="K122" s="52"/>
      <c r="L122" s="15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5"/>
      <c r="AA122" s="15"/>
      <c r="AB122" s="15"/>
      <c r="AC122" s="60"/>
    </row>
    <row r="123" spans="1:29" ht="14.25" customHeight="1" x14ac:dyDescent="0.25">
      <c r="A123" s="16"/>
      <c r="B123" s="17"/>
      <c r="C123" s="17"/>
      <c r="D123" s="17"/>
      <c r="E123" s="17"/>
      <c r="F123" s="17"/>
      <c r="G123" s="37"/>
      <c r="H123" s="31"/>
      <c r="I123" s="17"/>
      <c r="J123" s="47"/>
      <c r="K123" s="53"/>
      <c r="L123" s="16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6"/>
      <c r="AA123" s="16"/>
      <c r="AB123" s="16"/>
    </row>
    <row r="124" spans="1:29" ht="14.25" customHeight="1" x14ac:dyDescent="0.25">
      <c r="A124" s="16"/>
      <c r="B124" s="17"/>
      <c r="C124" s="17"/>
      <c r="D124" s="17"/>
      <c r="E124" s="17"/>
      <c r="F124" s="17"/>
      <c r="G124" s="37"/>
      <c r="H124" s="31"/>
      <c r="I124" s="17"/>
      <c r="J124" s="47"/>
      <c r="K124" s="53"/>
      <c r="L124" s="16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6"/>
      <c r="AA124" s="16"/>
      <c r="AB124" s="16"/>
    </row>
    <row r="125" spans="1:29" ht="14.25" customHeight="1" x14ac:dyDescent="0.25">
      <c r="A125" s="16"/>
      <c r="B125" s="17"/>
      <c r="C125" s="17"/>
      <c r="D125" s="17"/>
      <c r="E125" s="17"/>
      <c r="F125" s="17"/>
      <c r="G125" s="37"/>
      <c r="H125" s="31"/>
      <c r="I125" s="17"/>
      <c r="J125" s="47"/>
      <c r="K125" s="53"/>
      <c r="L125" s="16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6"/>
      <c r="AA125" s="16"/>
      <c r="AB125" s="16"/>
    </row>
    <row r="126" spans="1:29" ht="14.25" customHeight="1" x14ac:dyDescent="0.25">
      <c r="A126" s="16"/>
      <c r="B126" s="17"/>
      <c r="C126" s="17"/>
      <c r="D126" s="17"/>
      <c r="E126" s="17"/>
      <c r="F126" s="17"/>
      <c r="G126" s="37"/>
      <c r="H126" s="31"/>
      <c r="I126" s="17"/>
      <c r="J126" s="47"/>
      <c r="K126" s="53"/>
      <c r="L126" s="16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6"/>
      <c r="AA126" s="16"/>
      <c r="AB126" s="16"/>
    </row>
    <row r="127" spans="1:29" ht="14.25" customHeight="1" x14ac:dyDescent="0.25">
      <c r="A127" s="16"/>
      <c r="B127" s="17"/>
      <c r="C127" s="17"/>
      <c r="D127" s="17"/>
      <c r="E127" s="17"/>
      <c r="F127" s="17"/>
      <c r="G127" s="37"/>
      <c r="H127" s="31"/>
      <c r="I127" s="17"/>
      <c r="J127" s="47"/>
      <c r="K127" s="53"/>
      <c r="L127" s="16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6"/>
      <c r="AA127" s="16"/>
      <c r="AB127" s="16"/>
    </row>
    <row r="128" spans="1:29" ht="14.25" customHeight="1" x14ac:dyDescent="0.25">
      <c r="A128" s="16"/>
      <c r="B128" s="17"/>
      <c r="C128" s="17"/>
      <c r="D128" s="17"/>
      <c r="E128" s="17"/>
      <c r="F128" s="17"/>
      <c r="G128" s="37"/>
      <c r="H128" s="31"/>
      <c r="I128" s="17"/>
      <c r="J128" s="47"/>
      <c r="K128" s="53"/>
      <c r="L128" s="16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6"/>
      <c r="AA128" s="16"/>
      <c r="AB128" s="16"/>
    </row>
    <row r="129" spans="1:28" ht="14.25" customHeight="1" x14ac:dyDescent="0.25">
      <c r="A129" s="16"/>
      <c r="B129" s="17"/>
      <c r="C129" s="17"/>
      <c r="D129" s="17"/>
      <c r="E129" s="17"/>
      <c r="F129" s="17"/>
      <c r="G129" s="37"/>
      <c r="H129" s="31"/>
      <c r="I129" s="17"/>
      <c r="J129" s="47"/>
      <c r="K129" s="53"/>
      <c r="L129" s="16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6"/>
      <c r="AA129" s="16"/>
      <c r="AB129" s="16"/>
    </row>
    <row r="130" spans="1:28" ht="14.25" customHeight="1" x14ac:dyDescent="0.25">
      <c r="A130" s="16"/>
      <c r="B130" s="17"/>
      <c r="C130" s="17"/>
      <c r="D130" s="17"/>
      <c r="E130" s="17"/>
      <c r="F130" s="17"/>
      <c r="G130" s="37"/>
      <c r="H130" s="31"/>
      <c r="I130" s="17"/>
      <c r="J130" s="47"/>
      <c r="K130" s="53"/>
      <c r="L130" s="16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6"/>
      <c r="AA130" s="16"/>
      <c r="AB130" s="16"/>
    </row>
    <row r="131" spans="1:28" ht="14.25" customHeight="1" x14ac:dyDescent="0.25">
      <c r="A131" s="16"/>
      <c r="B131" s="17"/>
      <c r="C131" s="17"/>
      <c r="D131" s="17"/>
      <c r="E131" s="17"/>
      <c r="F131" s="17"/>
      <c r="G131" s="37"/>
      <c r="H131" s="31"/>
      <c r="I131" s="17"/>
      <c r="J131" s="47"/>
      <c r="K131" s="53"/>
      <c r="L131" s="16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6"/>
      <c r="AA131" s="16"/>
      <c r="AB131" s="16"/>
    </row>
    <row r="132" spans="1:28" ht="14.25" customHeight="1" x14ac:dyDescent="0.25">
      <c r="A132" s="16"/>
      <c r="B132" s="17"/>
      <c r="C132" s="17"/>
      <c r="D132" s="17"/>
      <c r="E132" s="17"/>
      <c r="F132" s="17"/>
      <c r="G132" s="37"/>
      <c r="H132" s="31"/>
      <c r="I132" s="17"/>
      <c r="J132" s="47"/>
      <c r="K132" s="53"/>
      <c r="L132" s="16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6"/>
      <c r="AA132" s="16"/>
      <c r="AB132" s="16"/>
    </row>
    <row r="133" spans="1:28" ht="14.25" customHeight="1" x14ac:dyDescent="0.25">
      <c r="A133" s="16"/>
      <c r="B133" s="17"/>
      <c r="C133" s="17"/>
      <c r="D133" s="17"/>
      <c r="E133" s="17"/>
      <c r="F133" s="17"/>
      <c r="G133" s="37"/>
      <c r="H133" s="31"/>
      <c r="I133" s="17"/>
      <c r="J133" s="47"/>
      <c r="K133" s="53"/>
      <c r="L133" s="16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6"/>
      <c r="AA133" s="16"/>
      <c r="AB133" s="16"/>
    </row>
    <row r="134" spans="1:28" ht="14.25" customHeight="1" x14ac:dyDescent="0.25">
      <c r="A134" s="16"/>
      <c r="B134" s="17"/>
      <c r="C134" s="17"/>
      <c r="D134" s="17"/>
      <c r="E134" s="17"/>
      <c r="F134" s="17"/>
      <c r="G134" s="37"/>
      <c r="H134" s="31"/>
      <c r="I134" s="17"/>
      <c r="J134" s="47"/>
      <c r="K134" s="53"/>
      <c r="L134" s="16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6"/>
      <c r="AA134" s="16"/>
      <c r="AB134" s="16"/>
    </row>
    <row r="135" spans="1:28" ht="14.25" customHeight="1" x14ac:dyDescent="0.25">
      <c r="A135" s="16"/>
      <c r="B135" s="17"/>
      <c r="C135" s="17"/>
      <c r="D135" s="17"/>
      <c r="E135" s="17"/>
      <c r="F135" s="17"/>
      <c r="G135" s="37"/>
      <c r="H135" s="31"/>
      <c r="I135" s="17"/>
      <c r="J135" s="47"/>
      <c r="K135" s="53"/>
      <c r="L135" s="16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6"/>
      <c r="AA135" s="16"/>
      <c r="AB135" s="16"/>
    </row>
    <row r="136" spans="1:28" ht="14.25" customHeight="1" x14ac:dyDescent="0.25">
      <c r="A136" s="16"/>
      <c r="B136" s="17"/>
      <c r="C136" s="17"/>
      <c r="D136" s="17"/>
      <c r="E136" s="17"/>
      <c r="F136" s="17"/>
      <c r="G136" s="37"/>
      <c r="H136" s="31"/>
      <c r="I136" s="17"/>
      <c r="J136" s="47"/>
      <c r="K136" s="53"/>
      <c r="L136" s="16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6"/>
      <c r="AA136" s="16"/>
      <c r="AB136" s="16"/>
    </row>
    <row r="137" spans="1:28" ht="14.25" customHeight="1" x14ac:dyDescent="0.25">
      <c r="A137" s="16"/>
      <c r="B137" s="17"/>
      <c r="C137" s="17"/>
      <c r="D137" s="17"/>
      <c r="E137" s="17"/>
      <c r="F137" s="17"/>
      <c r="G137" s="37"/>
      <c r="H137" s="31"/>
      <c r="I137" s="17"/>
      <c r="J137" s="47"/>
      <c r="K137" s="53"/>
      <c r="L137" s="16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6"/>
      <c r="AA137" s="16"/>
      <c r="AB137" s="16"/>
    </row>
    <row r="138" spans="1:28" ht="14.25" customHeight="1" x14ac:dyDescent="0.25">
      <c r="A138" s="16"/>
      <c r="B138" s="17"/>
      <c r="C138" s="17"/>
      <c r="D138" s="17"/>
      <c r="E138" s="17"/>
      <c r="F138" s="17"/>
      <c r="G138" s="37"/>
      <c r="H138" s="31"/>
      <c r="I138" s="17"/>
      <c r="J138" s="47"/>
      <c r="K138" s="53"/>
      <c r="L138" s="16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6"/>
      <c r="AA138" s="16"/>
      <c r="AB138" s="16"/>
    </row>
    <row r="139" spans="1:28" ht="14.25" customHeight="1" x14ac:dyDescent="0.25">
      <c r="A139" s="16"/>
      <c r="B139" s="17"/>
      <c r="C139" s="17"/>
      <c r="D139" s="17"/>
      <c r="E139" s="17"/>
      <c r="F139" s="17"/>
      <c r="G139" s="37"/>
      <c r="H139" s="31"/>
      <c r="I139" s="17"/>
      <c r="J139" s="47"/>
      <c r="K139" s="53"/>
      <c r="L139" s="16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6"/>
      <c r="AA139" s="16"/>
      <c r="AB139" s="16"/>
    </row>
    <row r="140" spans="1:28" ht="14.25" customHeight="1" x14ac:dyDescent="0.25">
      <c r="A140" s="16"/>
      <c r="B140" s="17"/>
      <c r="C140" s="17"/>
      <c r="D140" s="17"/>
      <c r="E140" s="17"/>
      <c r="F140" s="17"/>
      <c r="G140" s="37"/>
      <c r="H140" s="31"/>
      <c r="I140" s="17"/>
      <c r="J140" s="47"/>
      <c r="K140" s="53"/>
      <c r="L140" s="16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6"/>
      <c r="AA140" s="16"/>
      <c r="AB140" s="16"/>
    </row>
    <row r="141" spans="1:28" ht="14.25" customHeight="1" x14ac:dyDescent="0.25">
      <c r="A141" s="16"/>
      <c r="B141" s="17"/>
      <c r="C141" s="17"/>
      <c r="D141" s="17"/>
      <c r="E141" s="17"/>
      <c r="F141" s="17"/>
      <c r="G141" s="37"/>
      <c r="H141" s="31"/>
      <c r="I141" s="17"/>
      <c r="J141" s="47"/>
      <c r="K141" s="53"/>
      <c r="L141" s="16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6"/>
      <c r="AA141" s="16"/>
      <c r="AB141" s="16"/>
    </row>
    <row r="142" spans="1:28" ht="14.25" customHeight="1" x14ac:dyDescent="0.25">
      <c r="A142" s="16"/>
      <c r="B142" s="17"/>
      <c r="C142" s="17"/>
      <c r="D142" s="17"/>
      <c r="E142" s="17"/>
      <c r="F142" s="17"/>
      <c r="G142" s="37"/>
      <c r="H142" s="31"/>
      <c r="I142" s="17"/>
      <c r="J142" s="47"/>
      <c r="K142" s="53"/>
      <c r="L142" s="16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6"/>
      <c r="AA142" s="16"/>
      <c r="AB142" s="16"/>
    </row>
    <row r="143" spans="1:28" ht="14.25" customHeight="1" x14ac:dyDescent="0.25">
      <c r="A143" s="16"/>
      <c r="B143" s="17"/>
      <c r="C143" s="17"/>
      <c r="D143" s="17"/>
      <c r="E143" s="17"/>
      <c r="F143" s="17"/>
      <c r="G143" s="37"/>
      <c r="H143" s="31"/>
      <c r="I143" s="17"/>
      <c r="J143" s="47"/>
      <c r="K143" s="53"/>
      <c r="L143" s="16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6"/>
      <c r="AA143" s="16"/>
      <c r="AB143" s="16"/>
    </row>
    <row r="144" spans="1:28" ht="14.25" customHeight="1" x14ac:dyDescent="0.25">
      <c r="A144" s="16"/>
      <c r="B144" s="17"/>
      <c r="C144" s="17"/>
      <c r="D144" s="17"/>
      <c r="E144" s="17"/>
      <c r="F144" s="17"/>
      <c r="G144" s="37"/>
      <c r="H144" s="31"/>
      <c r="I144" s="17"/>
      <c r="J144" s="47"/>
      <c r="K144" s="53"/>
      <c r="L144" s="16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6"/>
      <c r="AA144" s="16"/>
      <c r="AB144" s="16"/>
    </row>
    <row r="145" spans="1:28" ht="14.25" customHeight="1" x14ac:dyDescent="0.25">
      <c r="A145" s="16"/>
      <c r="B145" s="17"/>
      <c r="C145" s="17"/>
      <c r="D145" s="17"/>
      <c r="E145" s="17"/>
      <c r="F145" s="17"/>
      <c r="G145" s="37"/>
      <c r="H145" s="31"/>
      <c r="I145" s="17"/>
      <c r="J145" s="47"/>
      <c r="K145" s="53"/>
      <c r="L145" s="16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6"/>
      <c r="AA145" s="16"/>
      <c r="AB145" s="16"/>
    </row>
    <row r="146" spans="1:28" ht="14.25" customHeight="1" x14ac:dyDescent="0.25"/>
    <row r="147" spans="1:28" ht="14.25" customHeight="1" x14ac:dyDescent="0.25"/>
    <row r="148" spans="1:28" ht="14.25" customHeight="1" x14ac:dyDescent="0.25"/>
    <row r="149" spans="1:28" ht="14.25" customHeight="1" x14ac:dyDescent="0.25"/>
    <row r="150" spans="1:28" ht="14.25" customHeight="1" x14ac:dyDescent="0.25"/>
    <row r="151" spans="1:28" ht="14.25" customHeight="1" x14ac:dyDescent="0.25"/>
    <row r="152" spans="1:28" ht="14.25" customHeight="1" x14ac:dyDescent="0.25"/>
    <row r="153" spans="1:28" ht="14.25" customHeight="1" x14ac:dyDescent="0.25"/>
    <row r="154" spans="1:28" ht="14.25" customHeight="1" x14ac:dyDescent="0.25"/>
    <row r="155" spans="1:28" ht="14.25" customHeight="1" x14ac:dyDescent="0.25"/>
    <row r="156" spans="1:28" ht="14.25" customHeight="1" x14ac:dyDescent="0.25"/>
    <row r="157" spans="1:28" ht="14.25" customHeight="1" x14ac:dyDescent="0.25"/>
    <row r="158" spans="1:28" ht="14.25" customHeight="1" x14ac:dyDescent="0.25"/>
    <row r="159" spans="1:28" ht="14.25" customHeight="1" x14ac:dyDescent="0.25"/>
    <row r="160" spans="1:28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</sheetData>
  <mergeCells count="12">
    <mergeCell ref="AC114:AC122"/>
    <mergeCell ref="AC19:AC25"/>
    <mergeCell ref="AC29:AC36"/>
    <mergeCell ref="AC39:AC48"/>
    <mergeCell ref="AC50:AC61"/>
    <mergeCell ref="AC63:AC71"/>
    <mergeCell ref="AC73:AC81"/>
    <mergeCell ref="A1:F1"/>
    <mergeCell ref="AC83:AC91"/>
    <mergeCell ref="AC93:AC102"/>
    <mergeCell ref="AC104:AC112"/>
    <mergeCell ref="A58:F58"/>
  </mergeCells>
  <phoneticPr fontId="0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2023-06-01T19:36:35Z</cp:lastPrinted>
  <dcterms:created xsi:type="dcterms:W3CDTF">2023-05-03T14:20:15Z</dcterms:created>
  <dcterms:modified xsi:type="dcterms:W3CDTF">2023-06-17T14:31:03Z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2023-06-01T19:23:20Z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e3eec6b2-1c0a-4148-9721-23cc40b42531</vt:lpwstr>
  </property>
  <property fmtid="{D5CDD505-2E9C-101B-9397-08002B2CF9AE}" pid="8" name="MSIP_Label_38ba3d48-8576-491a-b4d5-b93179c855d8_ContentBits">
    <vt:lpwstr>0</vt:lpwstr>
  </property>
  <property fmtid="{D5CDD505-2E9C-101B-9397-08002B2CF9AE}" pid="9" name="_NewReviewCycle">
    <vt:lpwstr/>
  </property>
</Properties>
</file>